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9300" windowHeight="4755" tabRatio="0" activeTab="0"/>
  </bookViews>
  <sheets>
    <sheet name="Sheet1" sheetId="1" r:id="rId1"/>
  </sheets>
  <definedNames>
    <definedName name="_xlnm.Print_Area" localSheetId="0">'Sheet1'!$A$129:$O$159</definedName>
  </definedNames>
  <calcPr fullCalcOnLoad="1"/>
</workbook>
</file>

<file path=xl/sharedStrings.xml><?xml version="1.0" encoding="utf-8"?>
<sst xmlns="http://schemas.openxmlformats.org/spreadsheetml/2006/main" count="486" uniqueCount="105">
  <si>
    <t>Примерное меню 
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</si>
  <si>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</si>
  <si>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</si>
  <si>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</si>
  <si>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</si>
  <si>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</si>
  <si>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</si>
  <si>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</si>
  <si>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</si>
  <si>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</si>
  <si>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</si>
  <si>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</si>
  <si>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</si>
  <si>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</si>
  <si>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</si>
  <si>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</si>
  <si>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</si>
  <si>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</si>
  <si>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</si>
  <si>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</si>
  <si>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</si>
  <si>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</si>
  <si>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</si>
  <si>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</si>
  <si>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</si>
  <si>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</si>
  <si>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</si>
  <si>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</si>
  <si>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</si>
  <si>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</si>
  <si>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</si>
  <si>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</si>
  <si>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</si>
  <si>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</si>
  <si>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</si>
  <si>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</si>
  <si>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</si>
  <si>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</si>
  <si>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</si>
  <si>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Обед (многодетные семьи)</t>
  </si>
  <si>
    <t>Макароны отварные</t>
  </si>
  <si>
    <t>Хлеб ржаной с ламинарией</t>
  </si>
  <si>
    <t>вторник</t>
  </si>
  <si>
    <t>среда</t>
  </si>
  <si>
    <t>Каша гречневая</t>
  </si>
  <si>
    <t>Чай с лимоном</t>
  </si>
  <si>
    <t>четверг</t>
  </si>
  <si>
    <t>пятница</t>
  </si>
  <si>
    <t>вторая</t>
  </si>
  <si>
    <t>Компот из смородины</t>
  </si>
  <si>
    <t>Рис отварной</t>
  </si>
  <si>
    <t>Пюре картофельное</t>
  </si>
  <si>
    <t>Щи из свежей капусты со сметаной и зеленью</t>
  </si>
  <si>
    <t>200/1</t>
  </si>
  <si>
    <t>200/10/1</t>
  </si>
  <si>
    <t>Рассольник со сметаной и зеленью</t>
  </si>
  <si>
    <t>Суп гороховый с зеленью</t>
  </si>
  <si>
    <t>200/7</t>
  </si>
  <si>
    <t>Итого:</t>
  </si>
  <si>
    <t>200</t>
  </si>
  <si>
    <t>Борщ с фасолью, сметаной и зеленью</t>
  </si>
  <si>
    <t xml:space="preserve">Компот из вишни </t>
  </si>
  <si>
    <t>Плов</t>
  </si>
  <si>
    <t>Борщ из свежей капусты со сметаной и зеленью</t>
  </si>
  <si>
    <t>Компот из кураги</t>
  </si>
  <si>
    <t>44,00</t>
  </si>
  <si>
    <t>9,50</t>
  </si>
  <si>
    <t>48,70</t>
  </si>
  <si>
    <t>35,20</t>
  </si>
  <si>
    <t>112,10</t>
  </si>
  <si>
    <t>1,30</t>
  </si>
  <si>
    <t>29,00</t>
  </si>
  <si>
    <t>1,190</t>
  </si>
  <si>
    <t>7,10</t>
  </si>
  <si>
    <t>Напиток из шиповника</t>
  </si>
  <si>
    <t>Напиток клюквенный</t>
  </si>
  <si>
    <t>Компот из свежих яблок</t>
  </si>
  <si>
    <t xml:space="preserve">  11-18 лет</t>
  </si>
  <si>
    <t xml:space="preserve">   11-18 лет</t>
  </si>
  <si>
    <t>631</t>
  </si>
  <si>
    <t>Рыба тушеная с овощами в томатном соусе</t>
  </si>
  <si>
    <t>Котлета мясо-картофельная по-хлыновски</t>
  </si>
  <si>
    <t>70</t>
  </si>
  <si>
    <t>Компот из вишни</t>
  </si>
  <si>
    <t>Солянка домашняя со сметаной и зеленью</t>
  </si>
  <si>
    <t>150</t>
  </si>
  <si>
    <t>80/50</t>
  </si>
  <si>
    <t>60/50</t>
  </si>
  <si>
    <t>1,2</t>
  </si>
  <si>
    <t>Цыплята тушеные в сметанном соусе</t>
  </si>
  <si>
    <t>8,2</t>
  </si>
  <si>
    <t>Щи из квашеной капусты со сметаной и зеленью</t>
  </si>
  <si>
    <t>Суп картофельный с фасолью и зеленью</t>
  </si>
  <si>
    <t>60/150</t>
  </si>
  <si>
    <t>Мясо тушеное</t>
  </si>
  <si>
    <t>Компот из свежих груш и яблок</t>
  </si>
  <si>
    <t>Суп с макаронными изделиями и зеленью</t>
  </si>
  <si>
    <t>Рыба припущенная</t>
  </si>
  <si>
    <t>Тефтели с рисом</t>
  </si>
  <si>
    <t>Гуляш из говядины</t>
  </si>
  <si>
    <t>Бефстроганов из говядины</t>
  </si>
  <si>
    <t>50/50</t>
  </si>
  <si>
    <t>Котлета из мяса цыплят</t>
  </si>
  <si>
    <t>8,3</t>
  </si>
  <si>
    <t>10,6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</si>
</sst>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3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1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5" fillId="11" borderId="7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2" fillId="0" borderId="12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distributed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8"/>
  <sheetViews>
    <sheetView tabSelected="1" zoomScale="140" zoomScaleNormal="140" zoomScalePageLayoutView="0" workbookViewId="0" topLeftCell="A139">
      <selection activeCell="A155" sqref="A155:O155"/>
    </sheetView>
  </sheetViews>
  <sheetFormatPr defaultColWidth="10.33203125" defaultRowHeight="11.25"/>
  <cols>
    <col min="1" max="1" width="5.33203125" style="0" customWidth="1"/>
    <col min="2" max="2" width="17.16015625" style="0" customWidth="1"/>
    <col min="3" max="3" width="7.83203125" style="0" customWidth="1"/>
    <col min="4" max="4" width="7.33203125" style="0" customWidth="1"/>
    <col min="5" max="5" width="6.5" style="0" customWidth="1"/>
    <col min="6" max="6" width="7.33203125" style="0" customWidth="1"/>
    <col min="7" max="7" width="12" style="0" customWidth="1"/>
    <col min="8" max="8" width="9.5" style="0" customWidth="1"/>
    <col min="9" max="9" width="7.16015625" style="0" customWidth="1"/>
    <col min="10" max="10" width="6.5" style="0" customWidth="1"/>
    <col min="11" max="11" width="5.5" style="0" customWidth="1"/>
    <col min="12" max="12" width="5.66015625" style="0" customWidth="1"/>
    <col min="13" max="14" width="5.83203125" style="0" customWidth="1"/>
    <col min="15" max="15" width="7" style="0" customWidth="1"/>
  </cols>
  <sheetData>
    <row r="2" spans="1:15" ht="31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2:3" ht="11.25">
      <c r="B4" s="1" t="s">
        <v>1</v>
      </c>
      <c r="C4" t="s">
        <v>2</v>
      </c>
    </row>
    <row r="5" spans="2:3" ht="11.25">
      <c r="B5" s="1" t="s">
        <v>3</v>
      </c>
      <c r="C5" t="s">
        <v>4</v>
      </c>
    </row>
    <row r="6" spans="2:3" ht="11.25">
      <c r="B6" s="1" t="s">
        <v>5</v>
      </c>
      <c r="C6" t="s">
        <v>77</v>
      </c>
    </row>
    <row r="7" spans="1:15" ht="45">
      <c r="A7" s="2" t="s">
        <v>6</v>
      </c>
      <c r="B7" s="6" t="s">
        <v>7</v>
      </c>
      <c r="C7" s="2" t="s">
        <v>8</v>
      </c>
      <c r="D7" s="6" t="s">
        <v>9</v>
      </c>
      <c r="E7" s="6"/>
      <c r="F7" s="6"/>
      <c r="G7" s="2" t="s">
        <v>10</v>
      </c>
      <c r="H7" s="6" t="s">
        <v>11</v>
      </c>
      <c r="I7" s="6"/>
      <c r="J7" s="6"/>
      <c r="K7" s="6"/>
      <c r="L7" s="6" t="s">
        <v>12</v>
      </c>
      <c r="M7" s="6"/>
      <c r="N7" s="6"/>
      <c r="O7" s="6"/>
    </row>
    <row r="8" spans="1:15" ht="11.25">
      <c r="A8" s="2"/>
      <c r="B8" s="6"/>
      <c r="C8" s="2"/>
      <c r="D8" s="2" t="s">
        <v>13</v>
      </c>
      <c r="E8" s="2" t="s">
        <v>14</v>
      </c>
      <c r="F8" s="2" t="s">
        <v>15</v>
      </c>
      <c r="G8" s="2"/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22</v>
      </c>
      <c r="O8" s="2" t="s">
        <v>23</v>
      </c>
    </row>
    <row r="9" spans="1:15" ht="11.25">
      <c r="A9" s="3" t="s">
        <v>24</v>
      </c>
      <c r="B9" s="7" t="s">
        <v>25</v>
      </c>
      <c r="C9" s="3" t="s">
        <v>26</v>
      </c>
      <c r="D9" s="3" t="s">
        <v>27</v>
      </c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  <c r="K9" s="3" t="s">
        <v>34</v>
      </c>
      <c r="L9" s="3" t="s">
        <v>35</v>
      </c>
      <c r="M9" s="3" t="s">
        <v>36</v>
      </c>
      <c r="N9" s="3" t="s">
        <v>37</v>
      </c>
      <c r="O9" s="3" t="s">
        <v>38</v>
      </c>
    </row>
    <row r="10" spans="1:15" ht="11.25">
      <c r="A10" s="4"/>
      <c r="B10" s="8" t="s">
        <v>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2.5">
      <c r="A11" s="3">
        <v>139</v>
      </c>
      <c r="B11" s="9" t="s">
        <v>56</v>
      </c>
      <c r="C11" s="18" t="s">
        <v>53</v>
      </c>
      <c r="D11" s="19">
        <v>8.8</v>
      </c>
      <c r="E11" s="19">
        <v>4.8</v>
      </c>
      <c r="F11" s="19">
        <v>17.8</v>
      </c>
      <c r="G11" s="19">
        <f>SUM(D11*4)+(E11*9)+(F11*4)</f>
        <v>149.60000000000002</v>
      </c>
      <c r="H11" s="19">
        <v>14</v>
      </c>
      <c r="I11" s="19">
        <v>1</v>
      </c>
      <c r="J11" s="19">
        <v>2.1</v>
      </c>
      <c r="K11" s="19">
        <v>2.9</v>
      </c>
      <c r="L11" s="19">
        <v>4.8</v>
      </c>
      <c r="M11" s="19">
        <v>3.4</v>
      </c>
      <c r="N11" s="19">
        <v>2</v>
      </c>
      <c r="O11" s="19">
        <v>2.3</v>
      </c>
    </row>
    <row r="12" spans="1:15" ht="21" customHeight="1">
      <c r="A12" s="3">
        <v>493</v>
      </c>
      <c r="B12" s="9" t="s">
        <v>89</v>
      </c>
      <c r="C12" s="20" t="s">
        <v>87</v>
      </c>
      <c r="D12" s="20">
        <v>3.2</v>
      </c>
      <c r="E12" s="20">
        <v>4.1</v>
      </c>
      <c r="F12" s="19">
        <v>7.6</v>
      </c>
      <c r="G12" s="19">
        <f>SUM(D12*4)+(E12*9)+(F12*4)</f>
        <v>80.1</v>
      </c>
      <c r="H12" s="19">
        <v>0.04</v>
      </c>
      <c r="I12" s="19">
        <v>1</v>
      </c>
      <c r="J12" s="19">
        <v>3.2</v>
      </c>
      <c r="K12" s="19">
        <v>0.21</v>
      </c>
      <c r="L12" s="19">
        <v>24</v>
      </c>
      <c r="M12" s="19">
        <v>3.8</v>
      </c>
      <c r="N12" s="19">
        <v>25.32</v>
      </c>
      <c r="O12" s="19">
        <v>0.35</v>
      </c>
    </row>
    <row r="13" spans="1:15" ht="22.5">
      <c r="A13" s="3">
        <v>516</v>
      </c>
      <c r="B13" s="9" t="s">
        <v>40</v>
      </c>
      <c r="C13" s="20">
        <v>150</v>
      </c>
      <c r="D13" s="23">
        <v>5.41</v>
      </c>
      <c r="E13" s="19">
        <v>0.57</v>
      </c>
      <c r="F13" s="20">
        <v>37.18</v>
      </c>
      <c r="G13" s="19">
        <f>SUM(D13*4)+(E13*9)+(F13*4)</f>
        <v>175.49</v>
      </c>
      <c r="H13" s="19">
        <v>0.2</v>
      </c>
      <c r="I13" s="19">
        <v>0</v>
      </c>
      <c r="J13" s="19">
        <v>23.6</v>
      </c>
      <c r="K13" s="19">
        <v>1.2</v>
      </c>
      <c r="L13" s="19">
        <v>9.6</v>
      </c>
      <c r="M13" s="19">
        <v>4.24</v>
      </c>
      <c r="N13" s="19">
        <v>7.7</v>
      </c>
      <c r="O13" s="19">
        <v>3</v>
      </c>
    </row>
    <row r="14" spans="1:15" ht="18" customHeight="1">
      <c r="A14" s="3">
        <v>634</v>
      </c>
      <c r="B14" s="9" t="s">
        <v>61</v>
      </c>
      <c r="C14" s="20">
        <v>200</v>
      </c>
      <c r="D14" s="19">
        <v>1.2</v>
      </c>
      <c r="E14" s="19">
        <v>0</v>
      </c>
      <c r="F14" s="19">
        <v>49</v>
      </c>
      <c r="G14" s="19">
        <f>SUM(D14*4)+(E14*9)+(F14*4)</f>
        <v>200.8</v>
      </c>
      <c r="H14" s="19">
        <v>0</v>
      </c>
      <c r="I14" s="19">
        <v>1.6</v>
      </c>
      <c r="J14" s="19">
        <v>6.1</v>
      </c>
      <c r="K14" s="19">
        <v>0.1</v>
      </c>
      <c r="L14" s="19">
        <v>20.6</v>
      </c>
      <c r="M14" s="19">
        <v>10</v>
      </c>
      <c r="N14" s="19">
        <v>11.4</v>
      </c>
      <c r="O14" s="19">
        <v>0.4</v>
      </c>
    </row>
    <row r="15" spans="1:15" ht="22.5">
      <c r="A15" s="3"/>
      <c r="B15" s="9" t="s">
        <v>41</v>
      </c>
      <c r="C15" s="20">
        <v>60</v>
      </c>
      <c r="D15" s="19">
        <v>7.8</v>
      </c>
      <c r="E15" s="19">
        <v>1.8</v>
      </c>
      <c r="F15" s="19">
        <v>24</v>
      </c>
      <c r="G15" s="19">
        <f>SUM(D15*4)+(E15*9)+(F15*4)</f>
        <v>143.4</v>
      </c>
      <c r="H15" s="19">
        <v>0.06</v>
      </c>
      <c r="I15" s="19">
        <v>0.1</v>
      </c>
      <c r="J15" s="19">
        <v>0.32</v>
      </c>
      <c r="K15" s="19">
        <v>1.3</v>
      </c>
      <c r="L15" s="19">
        <v>21</v>
      </c>
      <c r="M15" s="19">
        <v>9.5</v>
      </c>
      <c r="N15" s="19">
        <v>2.8</v>
      </c>
      <c r="O15" s="19">
        <v>2</v>
      </c>
    </row>
    <row r="16" spans="1:15" ht="17.25" customHeight="1">
      <c r="A16" s="10" t="s">
        <v>58</v>
      </c>
      <c r="B16" s="10"/>
      <c r="C16" s="10"/>
      <c r="D16" s="18">
        <f>SUM(D11:D15)</f>
        <v>26.41</v>
      </c>
      <c r="E16" s="18">
        <f>SUM(E11:E15)</f>
        <v>11.27</v>
      </c>
      <c r="F16" s="18">
        <f>SUM(F11:F15)</f>
        <v>135.57999999999998</v>
      </c>
      <c r="G16" s="18">
        <f>SUM(G9:G15)</f>
        <v>749.39</v>
      </c>
      <c r="H16" s="18">
        <f aca="true" t="shared" si="0" ref="H16:O16">SUM(H11:H15)</f>
        <v>14.299999999999999</v>
      </c>
      <c r="I16" s="18">
        <f t="shared" si="0"/>
        <v>3.7</v>
      </c>
      <c r="J16" s="18">
        <f t="shared" si="0"/>
        <v>35.32</v>
      </c>
      <c r="K16" s="18">
        <f t="shared" si="0"/>
        <v>5.709999999999999</v>
      </c>
      <c r="L16" s="18">
        <f t="shared" si="0"/>
        <v>80</v>
      </c>
      <c r="M16" s="18">
        <f t="shared" si="0"/>
        <v>30.939999999999998</v>
      </c>
      <c r="N16" s="18">
        <f t="shared" si="0"/>
        <v>49.22</v>
      </c>
      <c r="O16" s="18">
        <f t="shared" si="0"/>
        <v>8.05</v>
      </c>
    </row>
    <row r="17" spans="1:15" ht="11.25">
      <c r="A17" s="14"/>
      <c r="B17" s="14"/>
      <c r="C17" s="14"/>
      <c r="D17" s="24"/>
      <c r="E17" s="24"/>
      <c r="F17" s="24"/>
      <c r="G17" s="24"/>
      <c r="H17" s="15"/>
      <c r="I17" s="24"/>
      <c r="J17" s="24"/>
      <c r="K17" s="24"/>
      <c r="L17" s="24"/>
      <c r="M17" s="24"/>
      <c r="N17" s="24"/>
      <c r="O17" s="24"/>
    </row>
    <row r="18" spans="1:15" ht="11.25">
      <c r="A18" s="14"/>
      <c r="B18" s="14"/>
      <c r="C18" s="14"/>
      <c r="D18" s="24"/>
      <c r="E18" s="24"/>
      <c r="F18" s="24"/>
      <c r="G18" s="24"/>
      <c r="H18" s="15"/>
      <c r="I18" s="24"/>
      <c r="J18" s="24"/>
      <c r="K18" s="24"/>
      <c r="L18" s="24"/>
      <c r="M18" s="24"/>
      <c r="N18" s="24"/>
      <c r="O18" s="24"/>
    </row>
    <row r="19" spans="2:3" ht="11.25">
      <c r="B19" s="1"/>
      <c r="C19" s="21"/>
    </row>
    <row r="20" spans="2:3" ht="11.25">
      <c r="B20" s="1" t="s">
        <v>1</v>
      </c>
      <c r="C20" s="21" t="s">
        <v>42</v>
      </c>
    </row>
    <row r="21" spans="2:3" ht="11.25">
      <c r="B21" s="1" t="s">
        <v>3</v>
      </c>
      <c r="C21" s="21" t="s">
        <v>4</v>
      </c>
    </row>
    <row r="22" spans="2:3" ht="11.25">
      <c r="B22" s="1" t="s">
        <v>5</v>
      </c>
      <c r="C22" t="s">
        <v>78</v>
      </c>
    </row>
    <row r="23" spans="1:15" ht="45">
      <c r="A23" s="2" t="s">
        <v>6</v>
      </c>
      <c r="B23" s="6" t="s">
        <v>7</v>
      </c>
      <c r="C23" s="2" t="s">
        <v>8</v>
      </c>
      <c r="D23" s="6" t="s">
        <v>9</v>
      </c>
      <c r="E23" s="6"/>
      <c r="F23" s="6"/>
      <c r="G23" s="2" t="s">
        <v>10</v>
      </c>
      <c r="H23" s="6" t="s">
        <v>11</v>
      </c>
      <c r="I23" s="6"/>
      <c r="J23" s="6"/>
      <c r="K23" s="6"/>
      <c r="L23" s="6" t="s">
        <v>12</v>
      </c>
      <c r="M23" s="6"/>
      <c r="N23" s="6"/>
      <c r="O23" s="6"/>
    </row>
    <row r="24" spans="1:15" ht="11.25">
      <c r="A24" s="2"/>
      <c r="B24" s="6"/>
      <c r="C24" s="2"/>
      <c r="D24" s="2" t="s">
        <v>13</v>
      </c>
      <c r="E24" s="2" t="s">
        <v>14</v>
      </c>
      <c r="F24" s="2" t="s">
        <v>15</v>
      </c>
      <c r="G24" s="2"/>
      <c r="H24" s="2" t="s">
        <v>16</v>
      </c>
      <c r="I24" s="2" t="s">
        <v>17</v>
      </c>
      <c r="J24" s="2" t="s">
        <v>18</v>
      </c>
      <c r="K24" s="2" t="s">
        <v>19</v>
      </c>
      <c r="L24" s="2" t="s">
        <v>20</v>
      </c>
      <c r="M24" s="2" t="s">
        <v>21</v>
      </c>
      <c r="N24" s="2" t="s">
        <v>22</v>
      </c>
      <c r="O24" s="2" t="s">
        <v>23</v>
      </c>
    </row>
    <row r="25" spans="1:15" ht="11.25">
      <c r="A25" s="3" t="s">
        <v>24</v>
      </c>
      <c r="B25" s="7" t="s">
        <v>25</v>
      </c>
      <c r="C25" s="3" t="s">
        <v>26</v>
      </c>
      <c r="D25" s="3" t="s">
        <v>27</v>
      </c>
      <c r="E25" s="3" t="s">
        <v>28</v>
      </c>
      <c r="F25" s="3" t="s">
        <v>29</v>
      </c>
      <c r="G25" s="3" t="s">
        <v>30</v>
      </c>
      <c r="H25" s="3" t="s">
        <v>31</v>
      </c>
      <c r="I25" s="3" t="s">
        <v>32</v>
      </c>
      <c r="J25" s="3" t="s">
        <v>33</v>
      </c>
      <c r="K25" s="3" t="s">
        <v>34</v>
      </c>
      <c r="L25" s="3" t="s">
        <v>35</v>
      </c>
      <c r="M25" s="3" t="s">
        <v>36</v>
      </c>
      <c r="N25" s="3" t="s">
        <v>37</v>
      </c>
      <c r="O25" s="3" t="s">
        <v>38</v>
      </c>
    </row>
    <row r="26" spans="1:15" ht="11.25">
      <c r="A26" s="4"/>
      <c r="B26" s="8" t="s">
        <v>39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41.25" customHeight="1">
      <c r="A27" s="3">
        <v>110</v>
      </c>
      <c r="B27" s="9" t="s">
        <v>63</v>
      </c>
      <c r="C27" s="18" t="s">
        <v>54</v>
      </c>
      <c r="D27" s="19">
        <v>8.8</v>
      </c>
      <c r="E27" s="19">
        <v>7.2</v>
      </c>
      <c r="F27" s="19">
        <v>11</v>
      </c>
      <c r="G27" s="19">
        <f>SUM(D27*4)+(E27*9)+(F27*4)</f>
        <v>144</v>
      </c>
      <c r="H27" s="19">
        <v>0</v>
      </c>
      <c r="I27" s="19">
        <v>6</v>
      </c>
      <c r="J27" s="19">
        <v>12</v>
      </c>
      <c r="K27" s="19">
        <v>2.3</v>
      </c>
      <c r="L27" s="19">
        <v>4.3</v>
      </c>
      <c r="M27" s="19">
        <v>4.6</v>
      </c>
      <c r="N27" s="19">
        <v>1</v>
      </c>
      <c r="O27" s="18" t="s">
        <v>88</v>
      </c>
    </row>
    <row r="28" spans="1:15" ht="29.25" customHeight="1">
      <c r="A28" s="28">
        <v>423</v>
      </c>
      <c r="B28" s="9" t="s">
        <v>100</v>
      </c>
      <c r="C28" s="18" t="s">
        <v>101</v>
      </c>
      <c r="D28" s="29">
        <v>16.2</v>
      </c>
      <c r="E28" s="29">
        <v>10.3</v>
      </c>
      <c r="F28" s="29">
        <v>5.3</v>
      </c>
      <c r="G28" s="19">
        <f>SUM(D28*4)+(E28*9)+(F28*4)</f>
        <v>178.7</v>
      </c>
      <c r="H28" s="29">
        <v>0</v>
      </c>
      <c r="I28" s="29">
        <v>8</v>
      </c>
      <c r="J28" s="29">
        <v>6.3</v>
      </c>
      <c r="K28" s="29">
        <v>1.32</v>
      </c>
      <c r="L28" s="29">
        <v>14.2</v>
      </c>
      <c r="M28" s="29">
        <v>4.3</v>
      </c>
      <c r="N28" s="29">
        <v>23.1</v>
      </c>
      <c r="O28" s="29">
        <v>0.52</v>
      </c>
    </row>
    <row r="29" spans="1:15" ht="17.25" customHeight="1">
      <c r="A29" s="28">
        <v>511</v>
      </c>
      <c r="B29" s="9" t="s">
        <v>50</v>
      </c>
      <c r="C29" s="18" t="s">
        <v>85</v>
      </c>
      <c r="D29" s="29">
        <v>3.3</v>
      </c>
      <c r="E29" s="29">
        <v>0.75</v>
      </c>
      <c r="F29" s="29">
        <v>37.35</v>
      </c>
      <c r="G29" s="19">
        <f>SUM(D29*4)+(E29*9)+(F29*4)</f>
        <v>169.35</v>
      </c>
      <c r="H29" s="29">
        <v>0.1</v>
      </c>
      <c r="I29" s="29">
        <v>0</v>
      </c>
      <c r="J29" s="29">
        <v>23.6</v>
      </c>
      <c r="K29" s="29">
        <v>1.2</v>
      </c>
      <c r="L29" s="29">
        <v>3</v>
      </c>
      <c r="M29" s="29">
        <v>0.5</v>
      </c>
      <c r="N29" s="29">
        <v>18</v>
      </c>
      <c r="O29" s="29">
        <v>0</v>
      </c>
    </row>
    <row r="30" spans="1:15" ht="22.5">
      <c r="A30" s="28" t="s">
        <v>79</v>
      </c>
      <c r="B30" s="9" t="s">
        <v>76</v>
      </c>
      <c r="C30" s="30" t="s">
        <v>59</v>
      </c>
      <c r="D30" s="29">
        <v>0.1</v>
      </c>
      <c r="E30" s="29">
        <v>0</v>
      </c>
      <c r="F30" s="29">
        <v>17.9</v>
      </c>
      <c r="G30" s="19">
        <v>72</v>
      </c>
      <c r="H30" s="29">
        <v>3.2</v>
      </c>
      <c r="I30" s="29">
        <v>0.3</v>
      </c>
      <c r="J30" s="29">
        <v>1.6</v>
      </c>
      <c r="K30" s="29">
        <v>3.6</v>
      </c>
      <c r="L30" s="29">
        <v>8</v>
      </c>
      <c r="M30" s="29">
        <v>2.1</v>
      </c>
      <c r="N30" s="29">
        <v>1</v>
      </c>
      <c r="O30" s="29">
        <v>0.35</v>
      </c>
    </row>
    <row r="31" spans="1:15" ht="22.5">
      <c r="A31" s="3"/>
      <c r="B31" s="9" t="s">
        <v>41</v>
      </c>
      <c r="C31" s="20">
        <v>60</v>
      </c>
      <c r="D31" s="19">
        <v>7.8</v>
      </c>
      <c r="E31" s="19">
        <v>1.8</v>
      </c>
      <c r="F31" s="19">
        <v>24</v>
      </c>
      <c r="G31" s="19">
        <f>SUM(D31*4)+(E31*9)+(F31*4)</f>
        <v>143.4</v>
      </c>
      <c r="H31" s="19">
        <v>0.06</v>
      </c>
      <c r="I31" s="19">
        <v>0.1</v>
      </c>
      <c r="J31" s="19">
        <v>0.32</v>
      </c>
      <c r="K31" s="19">
        <v>1.3</v>
      </c>
      <c r="L31" s="19">
        <v>21</v>
      </c>
      <c r="M31" s="19">
        <v>9.5</v>
      </c>
      <c r="N31" s="19">
        <v>2.8</v>
      </c>
      <c r="O31" s="19">
        <v>2</v>
      </c>
    </row>
    <row r="32" spans="1:15" ht="18.75" customHeight="1">
      <c r="A32" s="10" t="s">
        <v>58</v>
      </c>
      <c r="B32" s="10"/>
      <c r="C32" s="10"/>
      <c r="D32" s="18">
        <f aca="true" t="shared" si="1" ref="D32:O32">SUM(D27:D31)</f>
        <v>36.2</v>
      </c>
      <c r="E32" s="18">
        <f t="shared" si="1"/>
        <v>20.05</v>
      </c>
      <c r="F32" s="18">
        <f t="shared" si="1"/>
        <v>95.55000000000001</v>
      </c>
      <c r="G32" s="18">
        <f>SUM(G25:G31)</f>
        <v>707.4499999999999</v>
      </c>
      <c r="H32" s="18">
        <f t="shared" si="1"/>
        <v>3.3600000000000003</v>
      </c>
      <c r="I32" s="18">
        <f t="shared" si="1"/>
        <v>14.4</v>
      </c>
      <c r="J32" s="18">
        <f t="shared" si="1"/>
        <v>43.82000000000001</v>
      </c>
      <c r="K32" s="18">
        <f t="shared" si="1"/>
        <v>9.72</v>
      </c>
      <c r="L32" s="18">
        <f t="shared" si="1"/>
        <v>50.5</v>
      </c>
      <c r="M32" s="18">
        <f t="shared" si="1"/>
        <v>21</v>
      </c>
      <c r="N32" s="18">
        <f t="shared" si="1"/>
        <v>45.9</v>
      </c>
      <c r="O32" s="18">
        <f t="shared" si="1"/>
        <v>2.87</v>
      </c>
    </row>
    <row r="33" spans="1:15" ht="11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1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1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3" ht="11.25">
      <c r="B36" s="1" t="s">
        <v>1</v>
      </c>
      <c r="C36" t="s">
        <v>43</v>
      </c>
    </row>
    <row r="37" spans="2:3" ht="11.25">
      <c r="B37" s="1" t="s">
        <v>3</v>
      </c>
      <c r="C37" t="s">
        <v>4</v>
      </c>
    </row>
    <row r="38" spans="2:3" ht="11.25">
      <c r="B38" s="1" t="s">
        <v>5</v>
      </c>
      <c r="C38" t="s">
        <v>77</v>
      </c>
    </row>
    <row r="39" spans="1:15" ht="45">
      <c r="A39" s="2" t="s">
        <v>6</v>
      </c>
      <c r="B39" s="6" t="s">
        <v>7</v>
      </c>
      <c r="C39" s="2" t="s">
        <v>8</v>
      </c>
      <c r="D39" s="6" t="s">
        <v>9</v>
      </c>
      <c r="E39" s="6"/>
      <c r="F39" s="6"/>
      <c r="G39" s="2" t="s">
        <v>10</v>
      </c>
      <c r="H39" s="6" t="s">
        <v>11</v>
      </c>
      <c r="I39" s="6"/>
      <c r="J39" s="6"/>
      <c r="K39" s="6"/>
      <c r="L39" s="6" t="s">
        <v>12</v>
      </c>
      <c r="M39" s="6"/>
      <c r="N39" s="6"/>
      <c r="O39" s="6"/>
    </row>
    <row r="40" spans="1:15" ht="11.25">
      <c r="A40" s="2"/>
      <c r="B40" s="6"/>
      <c r="C40" s="2"/>
      <c r="D40" s="2" t="s">
        <v>13</v>
      </c>
      <c r="E40" s="2" t="s">
        <v>14</v>
      </c>
      <c r="F40" s="2" t="s">
        <v>15</v>
      </c>
      <c r="G40" s="2"/>
      <c r="H40" s="2" t="s">
        <v>16</v>
      </c>
      <c r="I40" s="2" t="s">
        <v>17</v>
      </c>
      <c r="J40" s="2" t="s">
        <v>18</v>
      </c>
      <c r="K40" s="2" t="s">
        <v>19</v>
      </c>
      <c r="L40" s="2" t="s">
        <v>20</v>
      </c>
      <c r="M40" s="2" t="s">
        <v>21</v>
      </c>
      <c r="N40" s="2" t="s">
        <v>22</v>
      </c>
      <c r="O40" s="2" t="s">
        <v>23</v>
      </c>
    </row>
    <row r="41" spans="1:15" ht="11.25">
      <c r="A41" s="3" t="s">
        <v>24</v>
      </c>
      <c r="B41" s="7" t="s">
        <v>25</v>
      </c>
      <c r="C41" s="3" t="s">
        <v>26</v>
      </c>
      <c r="D41" s="3" t="s">
        <v>27</v>
      </c>
      <c r="E41" s="3" t="s">
        <v>28</v>
      </c>
      <c r="F41" s="3" t="s">
        <v>29</v>
      </c>
      <c r="G41" s="3" t="s">
        <v>30</v>
      </c>
      <c r="H41" s="3" t="s">
        <v>31</v>
      </c>
      <c r="I41" s="3" t="s">
        <v>32</v>
      </c>
      <c r="J41" s="3" t="s">
        <v>33</v>
      </c>
      <c r="K41" s="3" t="s">
        <v>34</v>
      </c>
      <c r="L41" s="3" t="s">
        <v>35</v>
      </c>
      <c r="M41" s="3" t="s">
        <v>36</v>
      </c>
      <c r="N41" s="3" t="s">
        <v>37</v>
      </c>
      <c r="O41" s="3" t="s">
        <v>38</v>
      </c>
    </row>
    <row r="42" spans="1:15" ht="11.25">
      <c r="A42" s="4"/>
      <c r="B42" s="8" t="s">
        <v>39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36.75" customHeight="1">
      <c r="A43" s="3">
        <v>132</v>
      </c>
      <c r="B43" s="9" t="s">
        <v>55</v>
      </c>
      <c r="C43" s="18" t="s">
        <v>54</v>
      </c>
      <c r="D43" s="19">
        <v>2.8</v>
      </c>
      <c r="E43" s="19">
        <v>4</v>
      </c>
      <c r="F43" s="19">
        <v>10</v>
      </c>
      <c r="G43" s="19">
        <f>SUM(D43*4)+(E43*9)+(F43*4)</f>
        <v>87.2</v>
      </c>
      <c r="H43" s="19">
        <v>0.36</v>
      </c>
      <c r="I43" s="19">
        <v>6</v>
      </c>
      <c r="J43" s="19">
        <v>12.2</v>
      </c>
      <c r="K43" s="19">
        <v>2.3</v>
      </c>
      <c r="L43" s="19">
        <v>4.3</v>
      </c>
      <c r="M43" s="19">
        <v>4</v>
      </c>
      <c r="N43" s="19">
        <v>1</v>
      </c>
      <c r="O43" s="19">
        <v>1.2</v>
      </c>
    </row>
    <row r="44" spans="1:15" ht="33.75">
      <c r="A44" s="3">
        <v>374</v>
      </c>
      <c r="B44" s="9" t="s">
        <v>80</v>
      </c>
      <c r="C44" s="18" t="s">
        <v>87</v>
      </c>
      <c r="D44" s="19">
        <v>10.6</v>
      </c>
      <c r="E44" s="19">
        <v>5.4</v>
      </c>
      <c r="F44" s="19">
        <v>5.6</v>
      </c>
      <c r="G44" s="19">
        <v>113.4</v>
      </c>
      <c r="H44" s="19">
        <v>0.07</v>
      </c>
      <c r="I44" s="19">
        <v>0.44</v>
      </c>
      <c r="J44" s="19">
        <v>17.02</v>
      </c>
      <c r="K44" s="19">
        <v>2.51</v>
      </c>
      <c r="L44" s="19">
        <v>2.29</v>
      </c>
      <c r="M44" s="18" t="s">
        <v>90</v>
      </c>
      <c r="N44" s="19">
        <v>8.88</v>
      </c>
      <c r="O44" s="19">
        <v>0.74</v>
      </c>
    </row>
    <row r="45" spans="1:15" ht="22.5">
      <c r="A45" s="3">
        <v>520</v>
      </c>
      <c r="B45" s="9" t="s">
        <v>51</v>
      </c>
      <c r="C45" s="20">
        <v>100</v>
      </c>
      <c r="D45" s="19">
        <v>2.89</v>
      </c>
      <c r="E45" s="19">
        <v>5.21</v>
      </c>
      <c r="F45" s="19">
        <v>18.02</v>
      </c>
      <c r="G45" s="19">
        <f>SUM(D45*4)+(E45*9)+(F45*4)</f>
        <v>130.53</v>
      </c>
      <c r="H45" s="19">
        <v>0.1</v>
      </c>
      <c r="I45" s="19">
        <v>0</v>
      </c>
      <c r="J45" s="19">
        <v>2.36</v>
      </c>
      <c r="K45" s="19">
        <v>1.2</v>
      </c>
      <c r="L45" s="19">
        <v>3</v>
      </c>
      <c r="M45" s="19">
        <v>5.5</v>
      </c>
      <c r="N45" s="19">
        <v>18</v>
      </c>
      <c r="O45" s="19">
        <v>0</v>
      </c>
    </row>
    <row r="46" spans="1:15" ht="23.25" customHeight="1">
      <c r="A46" s="28">
        <v>700</v>
      </c>
      <c r="B46" s="9" t="s">
        <v>75</v>
      </c>
      <c r="C46" s="18" t="s">
        <v>59</v>
      </c>
      <c r="D46" s="29">
        <v>1.26</v>
      </c>
      <c r="E46" s="29">
        <v>0</v>
      </c>
      <c r="F46" s="29">
        <v>37.8</v>
      </c>
      <c r="G46" s="19">
        <f>SUM(D46*4)+(E46*9)+(F46*4)</f>
        <v>156.23999999999998</v>
      </c>
      <c r="H46" s="29">
        <v>2.35</v>
      </c>
      <c r="I46" s="29">
        <v>1.6</v>
      </c>
      <c r="J46" s="29">
        <v>2.5</v>
      </c>
      <c r="K46" s="29">
        <v>0</v>
      </c>
      <c r="L46" s="29">
        <v>25</v>
      </c>
      <c r="M46" s="29">
        <v>10</v>
      </c>
      <c r="N46" s="29">
        <v>11.4</v>
      </c>
      <c r="O46" s="29">
        <v>4</v>
      </c>
    </row>
    <row r="47" spans="1:15" ht="22.5">
      <c r="A47" s="3"/>
      <c r="B47" s="9" t="s">
        <v>41</v>
      </c>
      <c r="C47" s="20">
        <v>60</v>
      </c>
      <c r="D47" s="19">
        <v>7.8</v>
      </c>
      <c r="E47" s="19">
        <v>1.8</v>
      </c>
      <c r="F47" s="19">
        <v>24</v>
      </c>
      <c r="G47" s="19">
        <f>SUM(D47*4)+(E47*9)+(F47*4)</f>
        <v>143.4</v>
      </c>
      <c r="H47" s="19">
        <v>0.06</v>
      </c>
      <c r="I47" s="19">
        <v>0.1</v>
      </c>
      <c r="J47" s="19">
        <v>0.32</v>
      </c>
      <c r="K47" s="19">
        <v>1.3</v>
      </c>
      <c r="L47" s="19">
        <v>21</v>
      </c>
      <c r="M47" s="19">
        <v>9.5</v>
      </c>
      <c r="N47" s="19">
        <v>2.8</v>
      </c>
      <c r="O47" s="19">
        <v>2</v>
      </c>
    </row>
    <row r="48" spans="1:15" ht="18.75" customHeight="1">
      <c r="A48" s="10" t="s">
        <v>58</v>
      </c>
      <c r="B48" s="10"/>
      <c r="C48" s="10"/>
      <c r="D48" s="19">
        <f>SUM(D43:D47)</f>
        <v>25.35</v>
      </c>
      <c r="E48" s="19">
        <f>SUM(E43:E47)</f>
        <v>16.41</v>
      </c>
      <c r="F48" s="19">
        <f>SUM(F43:F47)</f>
        <v>95.41999999999999</v>
      </c>
      <c r="G48" s="18">
        <f>SUM(G41:G47)</f>
        <v>630.77</v>
      </c>
      <c r="H48" s="18">
        <f aca="true" t="shared" si="2" ref="H48:O48">SUM(H43:H47)</f>
        <v>2.94</v>
      </c>
      <c r="I48" s="18">
        <f t="shared" si="2"/>
        <v>8.14</v>
      </c>
      <c r="J48" s="18">
        <f t="shared" si="2"/>
        <v>34.4</v>
      </c>
      <c r="K48" s="18">
        <f t="shared" si="2"/>
        <v>7.31</v>
      </c>
      <c r="L48" s="18">
        <f t="shared" si="2"/>
        <v>55.59</v>
      </c>
      <c r="M48" s="18">
        <f t="shared" si="2"/>
        <v>29</v>
      </c>
      <c r="N48" s="18">
        <f t="shared" si="2"/>
        <v>42.08</v>
      </c>
      <c r="O48" s="18">
        <f t="shared" si="2"/>
        <v>7.9399999999999995</v>
      </c>
    </row>
    <row r="49" spans="1:15" ht="11.25">
      <c r="A49" s="14"/>
      <c r="B49" s="14"/>
      <c r="C49" s="14"/>
      <c r="D49" s="25"/>
      <c r="E49" s="24"/>
      <c r="F49" s="25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1.25">
      <c r="A50" s="14"/>
      <c r="B50" s="14"/>
      <c r="C50" s="14"/>
      <c r="D50" s="25"/>
      <c r="E50" s="24"/>
      <c r="F50" s="25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1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6"/>
      <c r="L51" s="15"/>
      <c r="M51" s="15"/>
      <c r="N51" s="15"/>
      <c r="O51" s="15"/>
    </row>
    <row r="52" spans="2:3" ht="11.25">
      <c r="B52" s="1" t="s">
        <v>1</v>
      </c>
      <c r="C52" s="21" t="s">
        <v>46</v>
      </c>
    </row>
    <row r="53" spans="2:3" ht="11.25">
      <c r="B53" s="1" t="s">
        <v>3</v>
      </c>
      <c r="C53" t="s">
        <v>4</v>
      </c>
    </row>
    <row r="54" spans="2:3" ht="11.25">
      <c r="B54" s="1" t="s">
        <v>5</v>
      </c>
      <c r="C54" t="s">
        <v>77</v>
      </c>
    </row>
    <row r="55" spans="1:15" ht="45">
      <c r="A55" s="2" t="s">
        <v>6</v>
      </c>
      <c r="B55" s="6" t="s">
        <v>7</v>
      </c>
      <c r="C55" s="2" t="s">
        <v>8</v>
      </c>
      <c r="D55" s="6" t="s">
        <v>9</v>
      </c>
      <c r="E55" s="6"/>
      <c r="F55" s="6"/>
      <c r="G55" s="2" t="s">
        <v>10</v>
      </c>
      <c r="H55" s="6" t="s">
        <v>11</v>
      </c>
      <c r="I55" s="6"/>
      <c r="J55" s="6"/>
      <c r="K55" s="6"/>
      <c r="L55" s="6" t="s">
        <v>12</v>
      </c>
      <c r="M55" s="6"/>
      <c r="N55" s="6"/>
      <c r="O55" s="6"/>
    </row>
    <row r="56" spans="1:15" ht="11.25">
      <c r="A56" s="2"/>
      <c r="B56" s="6"/>
      <c r="C56" s="2"/>
      <c r="D56" s="2" t="s">
        <v>13</v>
      </c>
      <c r="E56" s="2" t="s">
        <v>14</v>
      </c>
      <c r="F56" s="2" t="s">
        <v>15</v>
      </c>
      <c r="G56" s="2"/>
      <c r="H56" s="2" t="s">
        <v>16</v>
      </c>
      <c r="I56" s="2" t="s">
        <v>17</v>
      </c>
      <c r="J56" s="2" t="s">
        <v>18</v>
      </c>
      <c r="K56" s="2" t="s">
        <v>19</v>
      </c>
      <c r="L56" s="2" t="s">
        <v>20</v>
      </c>
      <c r="M56" s="2" t="s">
        <v>21</v>
      </c>
      <c r="N56" s="2" t="s">
        <v>22</v>
      </c>
      <c r="O56" s="2" t="s">
        <v>23</v>
      </c>
    </row>
    <row r="57" spans="1:15" ht="11.25">
      <c r="A57" s="3" t="s">
        <v>24</v>
      </c>
      <c r="B57" s="7" t="s">
        <v>25</v>
      </c>
      <c r="C57" s="3" t="s">
        <v>26</v>
      </c>
      <c r="D57" s="3" t="s">
        <v>27</v>
      </c>
      <c r="E57" s="3" t="s">
        <v>28</v>
      </c>
      <c r="F57" s="3" t="s">
        <v>29</v>
      </c>
      <c r="G57" s="3" t="s">
        <v>30</v>
      </c>
      <c r="H57" s="3" t="s">
        <v>31</v>
      </c>
      <c r="I57" s="3" t="s">
        <v>32</v>
      </c>
      <c r="J57" s="3" t="s">
        <v>33</v>
      </c>
      <c r="K57" s="3" t="s">
        <v>34</v>
      </c>
      <c r="L57" s="3" t="s">
        <v>35</v>
      </c>
      <c r="M57" s="3" t="s">
        <v>36</v>
      </c>
      <c r="N57" s="3" t="s">
        <v>37</v>
      </c>
      <c r="O57" s="3" t="s">
        <v>38</v>
      </c>
    </row>
    <row r="58" spans="1:15" ht="11.25">
      <c r="A58" s="4"/>
      <c r="B58" s="8" t="s">
        <v>39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45">
      <c r="A59" s="3">
        <v>124</v>
      </c>
      <c r="B59" s="9" t="s">
        <v>91</v>
      </c>
      <c r="C59" s="18" t="s">
        <v>54</v>
      </c>
      <c r="D59" s="19">
        <v>2.4</v>
      </c>
      <c r="E59" s="19">
        <v>8.5</v>
      </c>
      <c r="F59" s="19">
        <v>6.9</v>
      </c>
      <c r="G59" s="19">
        <f>SUM(D59*4)+(E59*9)+(F59*4)</f>
        <v>113.69999999999999</v>
      </c>
      <c r="H59" s="19">
        <v>0</v>
      </c>
      <c r="I59" s="19">
        <v>6</v>
      </c>
      <c r="J59" s="19">
        <v>12.2</v>
      </c>
      <c r="K59" s="19">
        <v>2.3</v>
      </c>
      <c r="L59" s="19">
        <v>4.3</v>
      </c>
      <c r="M59" s="19">
        <v>4.6</v>
      </c>
      <c r="N59" s="19">
        <v>1</v>
      </c>
      <c r="O59" s="19">
        <v>1.2</v>
      </c>
    </row>
    <row r="60" spans="1:15" ht="33.75">
      <c r="A60" s="3">
        <v>454</v>
      </c>
      <c r="B60" s="9" t="s">
        <v>81</v>
      </c>
      <c r="C60" s="18" t="s">
        <v>82</v>
      </c>
      <c r="D60" s="19">
        <v>10.32</v>
      </c>
      <c r="E60" s="19">
        <v>8.25</v>
      </c>
      <c r="F60" s="19">
        <v>7.32</v>
      </c>
      <c r="G60" s="19">
        <f>SUM(D60*4)+(E60*9)+(F60*4)</f>
        <v>144.81</v>
      </c>
      <c r="H60" s="19">
        <v>0.04</v>
      </c>
      <c r="I60" s="19">
        <v>0.4</v>
      </c>
      <c r="J60" s="19">
        <v>0</v>
      </c>
      <c r="K60" s="19">
        <v>0.17</v>
      </c>
      <c r="L60" s="19">
        <v>6.39</v>
      </c>
      <c r="M60" s="19">
        <v>9.12</v>
      </c>
      <c r="N60" s="19">
        <v>10.67</v>
      </c>
      <c r="O60" s="19">
        <v>1.32</v>
      </c>
    </row>
    <row r="61" spans="1:15" ht="11.25">
      <c r="A61" s="3">
        <v>518</v>
      </c>
      <c r="B61" s="9" t="s">
        <v>44</v>
      </c>
      <c r="C61" s="20">
        <v>150</v>
      </c>
      <c r="D61" s="19">
        <v>6.75</v>
      </c>
      <c r="E61" s="19">
        <v>3.45</v>
      </c>
      <c r="F61" s="20">
        <v>37.5</v>
      </c>
      <c r="G61" s="19">
        <f>SUM(D61*4)+(E61*9)+(F61*4)</f>
        <v>208.05</v>
      </c>
      <c r="H61" s="19">
        <v>0.2</v>
      </c>
      <c r="I61" s="19">
        <v>17</v>
      </c>
      <c r="J61" s="19">
        <v>35.6</v>
      </c>
      <c r="K61" s="19">
        <v>0.2</v>
      </c>
      <c r="L61" s="19">
        <v>51</v>
      </c>
      <c r="M61" s="19">
        <v>80</v>
      </c>
      <c r="N61" s="19">
        <v>24</v>
      </c>
      <c r="O61" s="19">
        <v>1</v>
      </c>
    </row>
    <row r="62" spans="1:15" ht="22.5" customHeight="1">
      <c r="A62" s="28">
        <v>704</v>
      </c>
      <c r="B62" s="9" t="s">
        <v>64</v>
      </c>
      <c r="C62" s="18" t="s">
        <v>59</v>
      </c>
      <c r="D62" s="29">
        <v>0.8</v>
      </c>
      <c r="E62" s="29">
        <v>0</v>
      </c>
      <c r="F62" s="29">
        <v>40</v>
      </c>
      <c r="G62" s="19">
        <v>163.2</v>
      </c>
      <c r="H62" s="29">
        <v>15</v>
      </c>
      <c r="I62" s="19">
        <v>90</v>
      </c>
      <c r="J62" s="29">
        <v>0.06</v>
      </c>
      <c r="K62" s="29">
        <v>0</v>
      </c>
      <c r="L62" s="29">
        <v>0</v>
      </c>
      <c r="M62" s="29">
        <v>1.6</v>
      </c>
      <c r="N62" s="29">
        <v>5</v>
      </c>
      <c r="O62" s="29">
        <v>0</v>
      </c>
    </row>
    <row r="63" spans="1:15" ht="22.5">
      <c r="A63" s="3"/>
      <c r="B63" s="9" t="s">
        <v>41</v>
      </c>
      <c r="C63" s="20">
        <v>60</v>
      </c>
      <c r="D63" s="19">
        <v>7.8</v>
      </c>
      <c r="E63" s="19">
        <v>1.8</v>
      </c>
      <c r="F63" s="19">
        <v>24</v>
      </c>
      <c r="G63" s="19">
        <f>SUM(D63*4)+(E63*9)+(F63*4)</f>
        <v>143.4</v>
      </c>
      <c r="H63" s="19">
        <v>0.06</v>
      </c>
      <c r="I63" s="19">
        <v>0.1</v>
      </c>
      <c r="J63" s="19">
        <v>0.32</v>
      </c>
      <c r="K63" s="19">
        <v>1.3</v>
      </c>
      <c r="L63" s="19">
        <v>21</v>
      </c>
      <c r="M63" s="19">
        <v>9.5</v>
      </c>
      <c r="N63" s="19">
        <v>2.8</v>
      </c>
      <c r="O63" s="19">
        <v>2</v>
      </c>
    </row>
    <row r="64" spans="1:15" ht="19.5" customHeight="1">
      <c r="A64" s="10" t="s">
        <v>58</v>
      </c>
      <c r="B64" s="10"/>
      <c r="C64" s="10"/>
      <c r="D64" s="18">
        <f>SUM(D59:D63)</f>
        <v>28.07</v>
      </c>
      <c r="E64" s="18">
        <f>SUM(E59:E63)</f>
        <v>22</v>
      </c>
      <c r="F64" s="18">
        <f>SUM(F59:F63)</f>
        <v>115.72</v>
      </c>
      <c r="G64" s="18">
        <f>SUM(G57:G63)</f>
        <v>773.16</v>
      </c>
      <c r="H64" s="18">
        <f aca="true" t="shared" si="3" ref="H64:O64">SUM(H59:H63)</f>
        <v>15.3</v>
      </c>
      <c r="I64" s="18" t="s">
        <v>66</v>
      </c>
      <c r="J64" s="18">
        <f t="shared" si="3"/>
        <v>48.18</v>
      </c>
      <c r="K64" s="18">
        <f t="shared" si="3"/>
        <v>3.9699999999999998</v>
      </c>
      <c r="L64" s="18" t="s">
        <v>65</v>
      </c>
      <c r="M64" s="18">
        <f t="shared" si="3"/>
        <v>104.82</v>
      </c>
      <c r="N64" s="18">
        <f t="shared" si="3"/>
        <v>43.47</v>
      </c>
      <c r="O64" s="18">
        <f t="shared" si="3"/>
        <v>5.52</v>
      </c>
    </row>
    <row r="65" spans="1:15" ht="11.25">
      <c r="A65" s="14"/>
      <c r="B65" s="14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1.25">
      <c r="A66" s="14"/>
      <c r="B66" s="14"/>
      <c r="C66" s="15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9" customHeight="1">
      <c r="A67" s="14"/>
      <c r="B67" s="14"/>
      <c r="C67" s="15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3" ht="11.25">
      <c r="B68" s="1" t="s">
        <v>1</v>
      </c>
      <c r="C68" t="s">
        <v>47</v>
      </c>
    </row>
    <row r="69" spans="2:3" ht="11.25">
      <c r="B69" s="1" t="s">
        <v>3</v>
      </c>
      <c r="C69" t="s">
        <v>4</v>
      </c>
    </row>
    <row r="70" spans="2:3" ht="11.25">
      <c r="B70" s="1" t="s">
        <v>5</v>
      </c>
      <c r="C70" t="s">
        <v>77</v>
      </c>
    </row>
    <row r="71" spans="1:15" ht="45">
      <c r="A71" s="2" t="s">
        <v>6</v>
      </c>
      <c r="B71" s="6" t="s">
        <v>7</v>
      </c>
      <c r="C71" s="2" t="s">
        <v>8</v>
      </c>
      <c r="D71" s="6" t="s">
        <v>9</v>
      </c>
      <c r="E71" s="6"/>
      <c r="F71" s="6"/>
      <c r="G71" s="2" t="s">
        <v>10</v>
      </c>
      <c r="H71" s="6" t="s">
        <v>11</v>
      </c>
      <c r="I71" s="6"/>
      <c r="J71" s="6"/>
      <c r="K71" s="6"/>
      <c r="L71" s="6" t="s">
        <v>12</v>
      </c>
      <c r="M71" s="6"/>
      <c r="N71" s="6"/>
      <c r="O71" s="6"/>
    </row>
    <row r="72" spans="1:15" ht="11.25">
      <c r="A72" s="2"/>
      <c r="B72" s="6"/>
      <c r="C72" s="2"/>
      <c r="D72" s="2" t="s">
        <v>13</v>
      </c>
      <c r="E72" s="2" t="s">
        <v>14</v>
      </c>
      <c r="F72" s="2" t="s">
        <v>15</v>
      </c>
      <c r="G72" s="2"/>
      <c r="H72" s="2" t="s">
        <v>16</v>
      </c>
      <c r="I72" s="2" t="s">
        <v>17</v>
      </c>
      <c r="J72" s="2" t="s">
        <v>18</v>
      </c>
      <c r="K72" s="2" t="s">
        <v>19</v>
      </c>
      <c r="L72" s="2" t="s">
        <v>20</v>
      </c>
      <c r="M72" s="2" t="s">
        <v>21</v>
      </c>
      <c r="N72" s="2" t="s">
        <v>22</v>
      </c>
      <c r="O72" s="2" t="s">
        <v>23</v>
      </c>
    </row>
    <row r="73" spans="1:15" ht="11.25">
      <c r="A73" s="3" t="s">
        <v>24</v>
      </c>
      <c r="B73" s="7" t="s">
        <v>25</v>
      </c>
      <c r="C73" s="3" t="s">
        <v>26</v>
      </c>
      <c r="D73" s="3" t="s">
        <v>27</v>
      </c>
      <c r="E73" s="3" t="s">
        <v>28</v>
      </c>
      <c r="F73" s="3" t="s">
        <v>29</v>
      </c>
      <c r="G73" s="3" t="s">
        <v>30</v>
      </c>
      <c r="H73" s="3" t="s">
        <v>31</v>
      </c>
      <c r="I73" s="3" t="s">
        <v>32</v>
      </c>
      <c r="J73" s="3" t="s">
        <v>33</v>
      </c>
      <c r="K73" s="3" t="s">
        <v>34</v>
      </c>
      <c r="L73" s="3" t="s">
        <v>35</v>
      </c>
      <c r="M73" s="3" t="s">
        <v>36</v>
      </c>
      <c r="N73" s="3" t="s">
        <v>37</v>
      </c>
      <c r="O73" s="3" t="s">
        <v>38</v>
      </c>
    </row>
    <row r="74" spans="1:15" ht="11.25">
      <c r="A74" s="4"/>
      <c r="B74" s="8" t="s">
        <v>39</v>
      </c>
      <c r="C74" s="8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42" customHeight="1">
      <c r="A75" s="28">
        <v>139</v>
      </c>
      <c r="B75" s="31" t="s">
        <v>92</v>
      </c>
      <c r="C75" s="30" t="s">
        <v>53</v>
      </c>
      <c r="D75" s="29">
        <v>8</v>
      </c>
      <c r="E75" s="29">
        <v>3.6</v>
      </c>
      <c r="F75" s="29">
        <v>20</v>
      </c>
      <c r="G75" s="29">
        <f>SUM(D75*4)+(E75*9)+(F75*4)</f>
        <v>144.4</v>
      </c>
      <c r="H75" s="29">
        <v>0</v>
      </c>
      <c r="I75" s="29">
        <v>14</v>
      </c>
      <c r="J75" s="29">
        <v>1</v>
      </c>
      <c r="K75" s="29">
        <v>0.2</v>
      </c>
      <c r="L75" s="29">
        <v>29</v>
      </c>
      <c r="M75" s="29">
        <v>8.4</v>
      </c>
      <c r="N75" s="29">
        <v>30</v>
      </c>
      <c r="O75" s="29">
        <v>1</v>
      </c>
    </row>
    <row r="76" spans="1:15" ht="18" customHeight="1">
      <c r="A76" s="3">
        <v>443</v>
      </c>
      <c r="B76" s="32" t="s">
        <v>62</v>
      </c>
      <c r="C76" s="3" t="s">
        <v>93</v>
      </c>
      <c r="D76" s="19">
        <v>14.25</v>
      </c>
      <c r="E76" s="19">
        <v>2.42</v>
      </c>
      <c r="F76" s="19">
        <v>16.3</v>
      </c>
      <c r="G76" s="29">
        <f>SUM(D76*4)+(E76*9)+(F76*4)</f>
        <v>143.98000000000002</v>
      </c>
      <c r="H76" s="19">
        <v>0.1</v>
      </c>
      <c r="I76" s="19">
        <v>13</v>
      </c>
      <c r="J76" s="19">
        <v>21</v>
      </c>
      <c r="K76" s="19">
        <v>0.1</v>
      </c>
      <c r="L76" s="19">
        <v>22</v>
      </c>
      <c r="M76" s="19">
        <v>39</v>
      </c>
      <c r="N76" s="19">
        <v>23</v>
      </c>
      <c r="O76" s="19">
        <v>8</v>
      </c>
    </row>
    <row r="77" spans="1:15" ht="21.75" customHeight="1">
      <c r="A77" s="28">
        <v>705</v>
      </c>
      <c r="B77" s="9" t="s">
        <v>74</v>
      </c>
      <c r="C77" s="18" t="s">
        <v>59</v>
      </c>
      <c r="D77" s="29">
        <v>0.2</v>
      </c>
      <c r="E77" s="29">
        <v>0</v>
      </c>
      <c r="F77" s="29">
        <v>35.2</v>
      </c>
      <c r="G77" s="29">
        <f>SUM(D77*4)+(E77*9)+(F77*4)</f>
        <v>141.60000000000002</v>
      </c>
      <c r="H77" s="29">
        <v>0.03</v>
      </c>
      <c r="I77" s="29">
        <v>19</v>
      </c>
      <c r="J77" s="29">
        <v>0</v>
      </c>
      <c r="K77" s="29">
        <v>1.2</v>
      </c>
      <c r="L77" s="29">
        <v>18</v>
      </c>
      <c r="M77" s="29">
        <v>13</v>
      </c>
      <c r="N77" s="29">
        <v>10</v>
      </c>
      <c r="O77" s="29">
        <v>3</v>
      </c>
    </row>
    <row r="78" spans="1:15" ht="22.5">
      <c r="A78" s="3"/>
      <c r="B78" s="9" t="s">
        <v>41</v>
      </c>
      <c r="C78" s="20">
        <v>60</v>
      </c>
      <c r="D78" s="19">
        <v>7.8</v>
      </c>
      <c r="E78" s="19">
        <v>1.8</v>
      </c>
      <c r="F78" s="19">
        <v>24</v>
      </c>
      <c r="G78" s="29">
        <f>SUM(D78*4)+(E78*9)+(F78*4)</f>
        <v>143.4</v>
      </c>
      <c r="H78" s="19">
        <v>0.06</v>
      </c>
      <c r="I78" s="19">
        <v>0.1</v>
      </c>
      <c r="J78" s="19">
        <v>0.32</v>
      </c>
      <c r="K78" s="19">
        <v>1.3</v>
      </c>
      <c r="L78" s="19">
        <v>21</v>
      </c>
      <c r="M78" s="19">
        <v>9.5</v>
      </c>
      <c r="N78" s="19">
        <v>2.8</v>
      </c>
      <c r="O78" s="19">
        <v>2</v>
      </c>
    </row>
    <row r="79" spans="1:15" ht="21" customHeight="1">
      <c r="A79" s="10" t="s">
        <v>58</v>
      </c>
      <c r="B79" s="10"/>
      <c r="C79" s="11"/>
      <c r="D79" s="18">
        <f>SUM(D75:D78)</f>
        <v>30.25</v>
      </c>
      <c r="E79" s="18">
        <f>SUM(E75:E78)</f>
        <v>7.819999999999999</v>
      </c>
      <c r="F79" s="18" t="s">
        <v>69</v>
      </c>
      <c r="G79" s="18">
        <f>SUM(G72:G78)</f>
        <v>573.38</v>
      </c>
      <c r="H79" s="18">
        <f>SUM(H75:H78)</f>
        <v>0.19</v>
      </c>
      <c r="I79" s="18" t="s">
        <v>68</v>
      </c>
      <c r="J79" s="18">
        <f>SUM(J75:J78)</f>
        <v>22.32</v>
      </c>
      <c r="K79" s="18">
        <f>SUM(K75:K78)</f>
        <v>2.8</v>
      </c>
      <c r="L79" s="18">
        <f>SUM(L75:L78)</f>
        <v>90</v>
      </c>
      <c r="M79" s="18">
        <f>SUM(M75:M78)</f>
        <v>69.9</v>
      </c>
      <c r="N79" s="18" t="s">
        <v>67</v>
      </c>
      <c r="O79" s="18">
        <f>SUM(O75:O78)</f>
        <v>14</v>
      </c>
    </row>
    <row r="83" spans="2:3" ht="11.25">
      <c r="B83" s="1" t="s">
        <v>1</v>
      </c>
      <c r="C83" t="s">
        <v>2</v>
      </c>
    </row>
    <row r="84" spans="2:3" ht="11.25">
      <c r="B84" s="1" t="s">
        <v>3</v>
      </c>
      <c r="C84" t="s">
        <v>48</v>
      </c>
    </row>
    <row r="85" spans="2:3" ht="11.25">
      <c r="B85" s="1" t="s">
        <v>5</v>
      </c>
      <c r="C85" t="s">
        <v>78</v>
      </c>
    </row>
    <row r="86" spans="1:15" ht="45">
      <c r="A86" s="2" t="s">
        <v>6</v>
      </c>
      <c r="B86" s="6" t="s">
        <v>7</v>
      </c>
      <c r="C86" s="2" t="s">
        <v>8</v>
      </c>
      <c r="D86" s="6" t="s">
        <v>9</v>
      </c>
      <c r="E86" s="6"/>
      <c r="F86" s="6"/>
      <c r="G86" s="2" t="s">
        <v>10</v>
      </c>
      <c r="H86" s="6" t="s">
        <v>11</v>
      </c>
      <c r="I86" s="6"/>
      <c r="J86" s="6"/>
      <c r="K86" s="6"/>
      <c r="L86" s="6" t="s">
        <v>12</v>
      </c>
      <c r="M86" s="6"/>
      <c r="N86" s="6"/>
      <c r="O86" s="6"/>
    </row>
    <row r="87" spans="1:15" ht="11.25">
      <c r="A87" s="2"/>
      <c r="B87" s="6"/>
      <c r="C87" s="2"/>
      <c r="D87" s="2" t="s">
        <v>13</v>
      </c>
      <c r="E87" s="2" t="s">
        <v>14</v>
      </c>
      <c r="F87" s="2" t="s">
        <v>15</v>
      </c>
      <c r="G87" s="2"/>
      <c r="H87" s="2" t="s">
        <v>16</v>
      </c>
      <c r="I87" s="2" t="s">
        <v>17</v>
      </c>
      <c r="J87" s="2" t="s">
        <v>18</v>
      </c>
      <c r="K87" s="2" t="s">
        <v>19</v>
      </c>
      <c r="L87" s="2" t="s">
        <v>20</v>
      </c>
      <c r="M87" s="2" t="s">
        <v>21</v>
      </c>
      <c r="N87" s="2" t="s">
        <v>22</v>
      </c>
      <c r="O87" s="2" t="s">
        <v>23</v>
      </c>
    </row>
    <row r="88" spans="1:15" ht="11.25">
      <c r="A88" s="4"/>
      <c r="B88" s="8" t="s">
        <v>39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42" customHeight="1">
      <c r="A89" s="3">
        <v>124</v>
      </c>
      <c r="B89" s="9" t="s">
        <v>52</v>
      </c>
      <c r="C89" s="18" t="s">
        <v>54</v>
      </c>
      <c r="D89" s="19">
        <v>3</v>
      </c>
      <c r="E89" s="19">
        <v>9.8</v>
      </c>
      <c r="F89" s="19">
        <v>9.2</v>
      </c>
      <c r="G89" s="19">
        <v>137</v>
      </c>
      <c r="H89" s="19">
        <v>2.06</v>
      </c>
      <c r="I89" s="19">
        <v>9</v>
      </c>
      <c r="J89" s="19">
        <v>7.9</v>
      </c>
      <c r="K89" s="19">
        <v>0.2</v>
      </c>
      <c r="L89" s="19">
        <v>4.8</v>
      </c>
      <c r="M89" s="19">
        <v>3.9</v>
      </c>
      <c r="N89" s="19">
        <v>15</v>
      </c>
      <c r="O89" s="19">
        <v>1</v>
      </c>
    </row>
    <row r="90" spans="1:15" ht="21" customHeight="1">
      <c r="A90" s="3">
        <v>499</v>
      </c>
      <c r="B90" s="9" t="s">
        <v>102</v>
      </c>
      <c r="C90" s="20">
        <v>60</v>
      </c>
      <c r="D90" s="19">
        <v>9.3</v>
      </c>
      <c r="E90" s="18" t="s">
        <v>103</v>
      </c>
      <c r="F90" s="19">
        <v>8.2</v>
      </c>
      <c r="G90" s="19">
        <f>SUM(D90*4)+(E90*9)+(F90*4)</f>
        <v>144.7</v>
      </c>
      <c r="H90" s="19">
        <v>0.09</v>
      </c>
      <c r="I90" s="19">
        <v>1</v>
      </c>
      <c r="J90" s="19">
        <v>0.2</v>
      </c>
      <c r="K90" s="19">
        <v>6.2</v>
      </c>
      <c r="L90" s="19">
        <v>12.68</v>
      </c>
      <c r="M90" s="19">
        <v>10.6</v>
      </c>
      <c r="N90" s="19">
        <v>13.73</v>
      </c>
      <c r="O90" s="19">
        <v>0.92</v>
      </c>
    </row>
    <row r="91" spans="1:15" ht="22.5">
      <c r="A91" s="3">
        <v>516</v>
      </c>
      <c r="B91" s="9" t="s">
        <v>40</v>
      </c>
      <c r="C91" s="20">
        <v>150</v>
      </c>
      <c r="D91" s="19">
        <v>5.41</v>
      </c>
      <c r="E91" s="19">
        <v>0.57</v>
      </c>
      <c r="F91" s="20">
        <v>37.18</v>
      </c>
      <c r="G91" s="19">
        <v>175.49</v>
      </c>
      <c r="H91" s="19">
        <v>0.2</v>
      </c>
      <c r="I91" s="19">
        <v>0</v>
      </c>
      <c r="J91" s="19">
        <v>23.6</v>
      </c>
      <c r="K91" s="19">
        <v>1.2</v>
      </c>
      <c r="L91" s="19">
        <v>9.6</v>
      </c>
      <c r="M91" s="19">
        <v>4.24</v>
      </c>
      <c r="N91" s="19">
        <v>7.7</v>
      </c>
      <c r="O91" s="19">
        <v>3</v>
      </c>
    </row>
    <row r="92" spans="1:15" ht="22.5">
      <c r="A92" s="3">
        <v>634</v>
      </c>
      <c r="B92" s="9" t="s">
        <v>49</v>
      </c>
      <c r="C92" s="20">
        <v>200</v>
      </c>
      <c r="D92" s="19">
        <v>0.6</v>
      </c>
      <c r="E92" s="19">
        <v>0.02</v>
      </c>
      <c r="F92" s="19">
        <v>27.8</v>
      </c>
      <c r="G92" s="19">
        <f>SUM(D92*4)+(E92*9)+(F92*4)</f>
        <v>113.78</v>
      </c>
      <c r="H92" s="19">
        <v>0.06</v>
      </c>
      <c r="I92" s="19">
        <v>0</v>
      </c>
      <c r="J92" s="19">
        <v>0</v>
      </c>
      <c r="K92" s="19">
        <v>1.3</v>
      </c>
      <c r="L92" s="19">
        <v>21</v>
      </c>
      <c r="M92" s="19">
        <v>9.5</v>
      </c>
      <c r="N92" s="19">
        <v>2.8</v>
      </c>
      <c r="O92" s="19">
        <v>2</v>
      </c>
    </row>
    <row r="93" spans="1:15" ht="22.5">
      <c r="A93" s="3"/>
      <c r="B93" s="9" t="s">
        <v>41</v>
      </c>
      <c r="C93" s="20">
        <v>60</v>
      </c>
      <c r="D93" s="19">
        <v>7.8</v>
      </c>
      <c r="E93" s="19">
        <v>1.8</v>
      </c>
      <c r="F93" s="19">
        <v>24</v>
      </c>
      <c r="G93" s="19">
        <f>SUM(D93*4)+(E93*9)+(F93*4)</f>
        <v>143.4</v>
      </c>
      <c r="H93" s="19">
        <v>0.06</v>
      </c>
      <c r="I93" s="19">
        <v>0.1</v>
      </c>
      <c r="J93" s="19">
        <v>0.32</v>
      </c>
      <c r="K93" s="19">
        <v>1.3</v>
      </c>
      <c r="L93" s="19">
        <v>2.1</v>
      </c>
      <c r="M93" s="19">
        <v>9.5</v>
      </c>
      <c r="N93" s="19">
        <v>2.8</v>
      </c>
      <c r="O93" s="19">
        <v>2</v>
      </c>
    </row>
    <row r="94" spans="1:15" ht="22.5" customHeight="1">
      <c r="A94" s="10" t="s">
        <v>58</v>
      </c>
      <c r="B94" s="10"/>
      <c r="C94" s="10"/>
      <c r="D94" s="18">
        <f>SUM(D89:D93)</f>
        <v>26.110000000000003</v>
      </c>
      <c r="E94" s="18">
        <f>SUM(E89:E93)</f>
        <v>12.190000000000001</v>
      </c>
      <c r="F94" s="18">
        <f>SUM(F89:F93)</f>
        <v>106.38</v>
      </c>
      <c r="G94" s="18">
        <f>SUM(G87:G93)</f>
        <v>714.37</v>
      </c>
      <c r="H94" s="18">
        <f aca="true" t="shared" si="4" ref="H94:O94">SUM(H89:H93)</f>
        <v>2.47</v>
      </c>
      <c r="I94" s="18">
        <f t="shared" si="4"/>
        <v>10.1</v>
      </c>
      <c r="J94" s="18">
        <f t="shared" si="4"/>
        <v>32.02</v>
      </c>
      <c r="K94" s="18">
        <f t="shared" si="4"/>
        <v>10.200000000000001</v>
      </c>
      <c r="L94" s="18">
        <f t="shared" si="4"/>
        <v>50.18</v>
      </c>
      <c r="M94" s="18">
        <f t="shared" si="4"/>
        <v>37.74</v>
      </c>
      <c r="N94" s="18">
        <f t="shared" si="4"/>
        <v>42.029999999999994</v>
      </c>
      <c r="O94" s="18">
        <f t="shared" si="4"/>
        <v>8.92</v>
      </c>
    </row>
    <row r="95" spans="1:15" ht="11.25">
      <c r="A95" s="14"/>
      <c r="B95" s="14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1.25">
      <c r="A96" s="14"/>
      <c r="B96" s="14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1.25">
      <c r="A97" s="14"/>
      <c r="B97" s="14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2:3" ht="11.25">
      <c r="B98" s="1" t="s">
        <v>1</v>
      </c>
      <c r="C98" t="s">
        <v>42</v>
      </c>
    </row>
    <row r="99" spans="2:3" ht="11.25">
      <c r="B99" s="1" t="s">
        <v>3</v>
      </c>
      <c r="C99" t="s">
        <v>48</v>
      </c>
    </row>
    <row r="100" spans="2:3" ht="11.25">
      <c r="B100" s="1" t="s">
        <v>5</v>
      </c>
      <c r="C100" t="s">
        <v>77</v>
      </c>
    </row>
    <row r="101" spans="1:15" ht="45">
      <c r="A101" s="2" t="s">
        <v>6</v>
      </c>
      <c r="B101" s="6" t="s">
        <v>7</v>
      </c>
      <c r="C101" s="2" t="s">
        <v>8</v>
      </c>
      <c r="D101" s="6" t="s">
        <v>9</v>
      </c>
      <c r="E101" s="6"/>
      <c r="F101" s="6"/>
      <c r="G101" s="2" t="s">
        <v>10</v>
      </c>
      <c r="H101" s="6" t="s">
        <v>11</v>
      </c>
      <c r="I101" s="6"/>
      <c r="J101" s="6"/>
      <c r="K101" s="6"/>
      <c r="L101" s="6" t="s">
        <v>12</v>
      </c>
      <c r="M101" s="6"/>
      <c r="N101" s="6"/>
      <c r="O101" s="6"/>
    </row>
    <row r="102" spans="1:15" ht="11.25">
      <c r="A102" s="2"/>
      <c r="B102" s="6"/>
      <c r="C102" s="2"/>
      <c r="D102" s="2" t="s">
        <v>13</v>
      </c>
      <c r="E102" s="2" t="s">
        <v>14</v>
      </c>
      <c r="F102" s="2" t="s">
        <v>15</v>
      </c>
      <c r="G102" s="2"/>
      <c r="H102" s="2" t="s">
        <v>16</v>
      </c>
      <c r="I102" s="2" t="s">
        <v>17</v>
      </c>
      <c r="J102" s="2" t="s">
        <v>18</v>
      </c>
      <c r="K102" s="2" t="s">
        <v>19</v>
      </c>
      <c r="L102" s="2" t="s">
        <v>20</v>
      </c>
      <c r="M102" s="2" t="s">
        <v>21</v>
      </c>
      <c r="N102" s="2" t="s">
        <v>22</v>
      </c>
      <c r="O102" s="2" t="s">
        <v>23</v>
      </c>
    </row>
    <row r="103" spans="1:15" ht="11.25">
      <c r="A103" s="3" t="s">
        <v>24</v>
      </c>
      <c r="B103" s="7" t="s">
        <v>25</v>
      </c>
      <c r="C103" s="3" t="s">
        <v>26</v>
      </c>
      <c r="D103" s="3" t="s">
        <v>27</v>
      </c>
      <c r="E103" s="3" t="s">
        <v>28</v>
      </c>
      <c r="F103" s="3" t="s">
        <v>29</v>
      </c>
      <c r="G103" s="3" t="s">
        <v>30</v>
      </c>
      <c r="H103" s="3" t="s">
        <v>31</v>
      </c>
      <c r="I103" s="3" t="s">
        <v>32</v>
      </c>
      <c r="J103" s="3" t="s">
        <v>33</v>
      </c>
      <c r="K103" s="3" t="s">
        <v>34</v>
      </c>
      <c r="L103" s="3" t="s">
        <v>35</v>
      </c>
      <c r="M103" s="3" t="s">
        <v>36</v>
      </c>
      <c r="N103" s="3" t="s">
        <v>37</v>
      </c>
      <c r="O103" s="3" t="s">
        <v>38</v>
      </c>
    </row>
    <row r="104" spans="1:15" ht="11.25">
      <c r="A104" s="4"/>
      <c r="B104" s="8" t="s">
        <v>39</v>
      </c>
      <c r="C104" s="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22.5">
      <c r="A105" s="3">
        <v>139</v>
      </c>
      <c r="B105" s="9" t="s">
        <v>56</v>
      </c>
      <c r="C105" s="18" t="s">
        <v>53</v>
      </c>
      <c r="D105" s="19">
        <v>8.8</v>
      </c>
      <c r="E105" s="19">
        <v>4.8</v>
      </c>
      <c r="F105" s="19">
        <v>17.8</v>
      </c>
      <c r="G105" s="19">
        <f>SUM(D105*4)+(E105*9)+(F105*4)</f>
        <v>149.60000000000002</v>
      </c>
      <c r="H105" s="19">
        <v>14</v>
      </c>
      <c r="I105" s="19">
        <v>1</v>
      </c>
      <c r="J105" s="19">
        <v>2.1</v>
      </c>
      <c r="K105" s="19">
        <v>2.9</v>
      </c>
      <c r="L105" s="19">
        <v>4.8</v>
      </c>
      <c r="M105" s="19">
        <v>3.4</v>
      </c>
      <c r="N105" s="19">
        <v>2</v>
      </c>
      <c r="O105" s="19">
        <v>2.3</v>
      </c>
    </row>
    <row r="106" spans="1:15" ht="11.25">
      <c r="A106" s="3">
        <v>433</v>
      </c>
      <c r="B106" s="9" t="s">
        <v>94</v>
      </c>
      <c r="C106" s="18" t="s">
        <v>101</v>
      </c>
      <c r="D106" s="19">
        <v>10.8</v>
      </c>
      <c r="E106" s="19">
        <v>10.98</v>
      </c>
      <c r="F106" s="19">
        <v>1.2</v>
      </c>
      <c r="G106" s="19">
        <f>SUM(D106*4)+(E106*9)+(F106*4)</f>
        <v>146.82000000000002</v>
      </c>
      <c r="H106" s="19">
        <v>0.09</v>
      </c>
      <c r="I106" s="19">
        <v>1</v>
      </c>
      <c r="J106" s="19">
        <v>0.2</v>
      </c>
      <c r="K106" s="19">
        <v>6.2</v>
      </c>
      <c r="L106" s="19">
        <v>12.68</v>
      </c>
      <c r="M106" s="18" t="s">
        <v>104</v>
      </c>
      <c r="N106" s="19">
        <v>13.74</v>
      </c>
      <c r="O106" s="19">
        <v>0.92</v>
      </c>
    </row>
    <row r="107" spans="1:15" ht="18" customHeight="1">
      <c r="A107" s="3">
        <v>516</v>
      </c>
      <c r="B107" s="9" t="s">
        <v>40</v>
      </c>
      <c r="C107" s="20">
        <v>150</v>
      </c>
      <c r="D107" s="19">
        <v>5.41</v>
      </c>
      <c r="E107" s="19">
        <v>0.57</v>
      </c>
      <c r="F107" s="19">
        <v>37.18</v>
      </c>
      <c r="G107" s="19">
        <f>SUM(D107*4)+(E107*9)+(F107*4)</f>
        <v>175.49</v>
      </c>
      <c r="H107" s="19">
        <v>0.2</v>
      </c>
      <c r="I107" s="19">
        <v>0</v>
      </c>
      <c r="J107" s="19">
        <v>3.6</v>
      </c>
      <c r="K107" s="19">
        <v>1.2</v>
      </c>
      <c r="L107" s="19">
        <v>9.6</v>
      </c>
      <c r="M107" s="19">
        <v>4.24</v>
      </c>
      <c r="N107" s="19">
        <v>7.7</v>
      </c>
      <c r="O107" s="19">
        <v>3</v>
      </c>
    </row>
    <row r="108" spans="1:15" ht="24" customHeight="1">
      <c r="A108" s="28">
        <v>631</v>
      </c>
      <c r="B108" s="9" t="s">
        <v>95</v>
      </c>
      <c r="C108" s="30" t="s">
        <v>59</v>
      </c>
      <c r="D108" s="29">
        <v>0.3</v>
      </c>
      <c r="E108" s="29">
        <v>0</v>
      </c>
      <c r="F108" s="29">
        <v>35</v>
      </c>
      <c r="G108" s="19">
        <f>SUM(D108*4)+(E108*9)+(F108*4)</f>
        <v>141.2</v>
      </c>
      <c r="H108" s="29">
        <v>0.04</v>
      </c>
      <c r="I108" s="29">
        <v>0</v>
      </c>
      <c r="J108" s="29">
        <v>0.3</v>
      </c>
      <c r="K108" s="29">
        <v>1.6</v>
      </c>
      <c r="L108" s="29">
        <v>3.6</v>
      </c>
      <c r="M108" s="29">
        <v>8</v>
      </c>
      <c r="N108" s="29">
        <v>2.1</v>
      </c>
      <c r="O108" s="29">
        <v>1</v>
      </c>
    </row>
    <row r="109" spans="1:15" ht="22.5">
      <c r="A109" s="3"/>
      <c r="B109" s="9" t="s">
        <v>41</v>
      </c>
      <c r="C109" s="20">
        <v>60</v>
      </c>
      <c r="D109" s="19">
        <v>7.8</v>
      </c>
      <c r="E109" s="19">
        <v>1.8</v>
      </c>
      <c r="F109" s="19">
        <v>24</v>
      </c>
      <c r="G109" s="19">
        <f>SUM(D109*4)+(E109*9)+(F109*4)</f>
        <v>143.4</v>
      </c>
      <c r="H109" s="19">
        <v>0.06</v>
      </c>
      <c r="I109" s="19">
        <v>0.1</v>
      </c>
      <c r="J109" s="19">
        <v>0.32</v>
      </c>
      <c r="K109" s="19">
        <v>1.3</v>
      </c>
      <c r="L109" s="19">
        <v>21</v>
      </c>
      <c r="M109" s="19">
        <v>9.5</v>
      </c>
      <c r="N109" s="19">
        <v>2.8</v>
      </c>
      <c r="O109" s="19">
        <v>2</v>
      </c>
    </row>
    <row r="110" spans="1:15" ht="24.75" customHeight="1">
      <c r="A110" s="10" t="s">
        <v>58</v>
      </c>
      <c r="B110" s="10"/>
      <c r="C110" s="10"/>
      <c r="D110" s="19">
        <f>SUM(D105:D109)</f>
        <v>33.11</v>
      </c>
      <c r="E110" s="18">
        <f>SUM(E105:E109)</f>
        <v>18.150000000000002</v>
      </c>
      <c r="F110" s="18">
        <f>SUM(F105:F109)</f>
        <v>115.18</v>
      </c>
      <c r="G110" s="18">
        <f>SUM(G103:G109)</f>
        <v>756.5100000000001</v>
      </c>
      <c r="H110" s="18">
        <f aca="true" t="shared" si="5" ref="H110:O110">SUM(H105:H109)</f>
        <v>14.389999999999999</v>
      </c>
      <c r="I110" s="18">
        <f t="shared" si="5"/>
        <v>2.1</v>
      </c>
      <c r="J110" s="18">
        <f t="shared" si="5"/>
        <v>6.5200000000000005</v>
      </c>
      <c r="K110" s="18">
        <f t="shared" si="5"/>
        <v>13.2</v>
      </c>
      <c r="L110" s="18">
        <f t="shared" si="5"/>
        <v>51.68</v>
      </c>
      <c r="M110" s="18">
        <f t="shared" si="5"/>
        <v>25.14</v>
      </c>
      <c r="N110" s="18">
        <f t="shared" si="5"/>
        <v>28.340000000000003</v>
      </c>
      <c r="O110" s="18">
        <f t="shared" si="5"/>
        <v>9.219999999999999</v>
      </c>
    </row>
    <row r="111" spans="1:15" ht="11.25">
      <c r="A111" s="14"/>
      <c r="B111" s="14"/>
      <c r="C111" s="14"/>
      <c r="D111" s="15"/>
      <c r="E111" s="15"/>
      <c r="F111" s="15"/>
      <c r="G111" s="15"/>
      <c r="H111" s="15"/>
      <c r="I111" s="15"/>
      <c r="J111" s="15"/>
      <c r="K111" s="16"/>
      <c r="L111" s="15"/>
      <c r="M111" s="15"/>
      <c r="N111" s="15"/>
      <c r="O111" s="15"/>
    </row>
    <row r="112" spans="1:15" ht="11.25">
      <c r="A112" s="14"/>
      <c r="B112" s="14"/>
      <c r="C112" s="14"/>
      <c r="D112" s="15"/>
      <c r="E112" s="15"/>
      <c r="F112" s="15"/>
      <c r="G112" s="15"/>
      <c r="H112" s="15"/>
      <c r="I112" s="15"/>
      <c r="J112" s="15"/>
      <c r="K112" s="16"/>
      <c r="L112" s="15"/>
      <c r="M112" s="15"/>
      <c r="N112" s="15"/>
      <c r="O112" s="15"/>
    </row>
    <row r="113" spans="2:15" ht="11.25">
      <c r="B113" s="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2:3" ht="11.25">
      <c r="B114" s="1" t="s">
        <v>1</v>
      </c>
      <c r="C114" t="s">
        <v>43</v>
      </c>
    </row>
    <row r="115" spans="2:3" ht="11.25">
      <c r="B115" s="1" t="s">
        <v>3</v>
      </c>
      <c r="C115" t="s">
        <v>48</v>
      </c>
    </row>
    <row r="116" spans="2:3" ht="11.25">
      <c r="B116" s="1" t="s">
        <v>5</v>
      </c>
      <c r="C116" t="s">
        <v>78</v>
      </c>
    </row>
    <row r="117" spans="1:15" ht="45">
      <c r="A117" s="2" t="s">
        <v>6</v>
      </c>
      <c r="B117" s="6" t="s">
        <v>7</v>
      </c>
      <c r="C117" s="2" t="s">
        <v>8</v>
      </c>
      <c r="D117" s="6" t="s">
        <v>9</v>
      </c>
      <c r="E117" s="6"/>
      <c r="F117" s="6"/>
      <c r="G117" s="2" t="s">
        <v>10</v>
      </c>
      <c r="H117" s="6" t="s">
        <v>11</v>
      </c>
      <c r="I117" s="6"/>
      <c r="J117" s="6"/>
      <c r="K117" s="6"/>
      <c r="L117" s="6" t="s">
        <v>12</v>
      </c>
      <c r="M117" s="6"/>
      <c r="N117" s="6"/>
      <c r="O117" s="6"/>
    </row>
    <row r="118" spans="1:15" ht="11.25">
      <c r="A118" s="2"/>
      <c r="B118" s="6"/>
      <c r="C118" s="2"/>
      <c r="D118" s="2" t="s">
        <v>13</v>
      </c>
      <c r="E118" s="2" t="s">
        <v>14</v>
      </c>
      <c r="F118" s="2" t="s">
        <v>15</v>
      </c>
      <c r="G118" s="2"/>
      <c r="H118" s="2" t="s">
        <v>16</v>
      </c>
      <c r="I118" s="2" t="s">
        <v>17</v>
      </c>
      <c r="J118" s="2" t="s">
        <v>18</v>
      </c>
      <c r="K118" s="2" t="s">
        <v>19</v>
      </c>
      <c r="L118" s="2" t="s">
        <v>20</v>
      </c>
      <c r="M118" s="2" t="s">
        <v>21</v>
      </c>
      <c r="N118" s="2" t="s">
        <v>22</v>
      </c>
      <c r="O118" s="2" t="s">
        <v>23</v>
      </c>
    </row>
    <row r="119" spans="1:15" ht="11.25">
      <c r="A119" s="3" t="s">
        <v>24</v>
      </c>
      <c r="B119" s="7" t="s">
        <v>25</v>
      </c>
      <c r="C119" s="3" t="s">
        <v>26</v>
      </c>
      <c r="D119" s="3" t="s">
        <v>27</v>
      </c>
      <c r="E119" s="3" t="s">
        <v>28</v>
      </c>
      <c r="F119" s="3" t="s">
        <v>29</v>
      </c>
      <c r="G119" s="3" t="s">
        <v>30</v>
      </c>
      <c r="H119" s="3" t="s">
        <v>31</v>
      </c>
      <c r="I119" s="3" t="s">
        <v>32</v>
      </c>
      <c r="J119" s="3" t="s">
        <v>33</v>
      </c>
      <c r="K119" s="3" t="s">
        <v>34</v>
      </c>
      <c r="L119" s="3" t="s">
        <v>35</v>
      </c>
      <c r="M119" s="3" t="s">
        <v>36</v>
      </c>
      <c r="N119" s="3" t="s">
        <v>37</v>
      </c>
      <c r="O119" s="3" t="s">
        <v>38</v>
      </c>
    </row>
    <row r="120" spans="1:15" ht="11.25">
      <c r="A120" s="4"/>
      <c r="B120" s="8" t="s">
        <v>39</v>
      </c>
      <c r="C120" s="8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45">
      <c r="A121" s="3">
        <v>147</v>
      </c>
      <c r="B121" s="9" t="s">
        <v>96</v>
      </c>
      <c r="C121" s="18" t="s">
        <v>53</v>
      </c>
      <c r="D121" s="19">
        <v>3</v>
      </c>
      <c r="E121" s="19">
        <v>3.6</v>
      </c>
      <c r="F121" s="19">
        <v>6.6</v>
      </c>
      <c r="G121" s="19">
        <f>SUM(D121*4)+(E121*9)+(F121*4)</f>
        <v>70.8</v>
      </c>
      <c r="H121" s="19">
        <v>0.1</v>
      </c>
      <c r="I121" s="19">
        <v>6.1</v>
      </c>
      <c r="J121" s="19">
        <v>26</v>
      </c>
      <c r="K121" s="19">
        <v>2.6</v>
      </c>
      <c r="L121" s="19">
        <v>3</v>
      </c>
      <c r="M121" s="19">
        <v>5.9</v>
      </c>
      <c r="N121" s="19">
        <v>6</v>
      </c>
      <c r="O121" s="33">
        <v>12</v>
      </c>
    </row>
    <row r="122" spans="1:15" ht="22.5">
      <c r="A122" s="3">
        <v>371</v>
      </c>
      <c r="B122" s="9" t="s">
        <v>97</v>
      </c>
      <c r="C122" s="20">
        <v>70</v>
      </c>
      <c r="D122" s="19">
        <v>16.03</v>
      </c>
      <c r="E122" s="19">
        <v>5.46</v>
      </c>
      <c r="F122" s="19">
        <v>4.58</v>
      </c>
      <c r="G122" s="19">
        <f>SUM(D122*4)+(E122*9)+(F122*4)</f>
        <v>131.58</v>
      </c>
      <c r="H122" s="19">
        <v>0.07</v>
      </c>
      <c r="I122" s="19">
        <v>0.44</v>
      </c>
      <c r="J122" s="19">
        <v>17.02</v>
      </c>
      <c r="K122" s="19">
        <v>2.51</v>
      </c>
      <c r="L122" s="19">
        <v>22.94</v>
      </c>
      <c r="M122" s="19">
        <v>4.6</v>
      </c>
      <c r="N122" s="19">
        <v>18</v>
      </c>
      <c r="O122" s="19">
        <v>0.74</v>
      </c>
    </row>
    <row r="123" spans="1:15" ht="22.5">
      <c r="A123" s="3">
        <v>520</v>
      </c>
      <c r="B123" s="9" t="s">
        <v>51</v>
      </c>
      <c r="C123" s="20">
        <v>150</v>
      </c>
      <c r="D123" s="19">
        <v>3.75</v>
      </c>
      <c r="E123" s="19">
        <v>6.3</v>
      </c>
      <c r="F123" s="19">
        <v>22.05</v>
      </c>
      <c r="G123" s="19">
        <f>SUM(D123*4)+(E123*9)+(F123*4)</f>
        <v>159.89999999999998</v>
      </c>
      <c r="H123" s="19">
        <v>0.1</v>
      </c>
      <c r="I123" s="19">
        <v>0</v>
      </c>
      <c r="J123" s="19">
        <v>23.6</v>
      </c>
      <c r="K123" s="19">
        <v>1.2</v>
      </c>
      <c r="L123" s="19">
        <v>3</v>
      </c>
      <c r="M123" s="19">
        <v>55</v>
      </c>
      <c r="N123" s="19">
        <v>4.2</v>
      </c>
      <c r="O123" s="19">
        <v>0</v>
      </c>
    </row>
    <row r="124" spans="1:15" ht="11.25">
      <c r="A124" s="3">
        <v>686</v>
      </c>
      <c r="B124" s="9" t="s">
        <v>45</v>
      </c>
      <c r="C124" s="18" t="s">
        <v>57</v>
      </c>
      <c r="D124" s="19">
        <v>0.4</v>
      </c>
      <c r="E124" s="19">
        <v>0.1</v>
      </c>
      <c r="F124" s="19">
        <v>4</v>
      </c>
      <c r="G124" s="19">
        <f>SUM(D124*4)+(E124*9)+(F124*4)</f>
        <v>18.5</v>
      </c>
      <c r="H124" s="19">
        <v>0.06</v>
      </c>
      <c r="I124" s="19">
        <v>0.2</v>
      </c>
      <c r="J124" s="19">
        <v>2.4</v>
      </c>
      <c r="K124" s="19">
        <v>1.6</v>
      </c>
      <c r="L124" s="19">
        <v>5</v>
      </c>
      <c r="M124" s="19">
        <v>8</v>
      </c>
      <c r="N124" s="19">
        <v>4</v>
      </c>
      <c r="O124" s="19">
        <v>1</v>
      </c>
    </row>
    <row r="125" spans="1:15" ht="22.5">
      <c r="A125" s="3"/>
      <c r="B125" s="9" t="s">
        <v>41</v>
      </c>
      <c r="C125" s="20">
        <v>60</v>
      </c>
      <c r="D125" s="19">
        <v>7.8</v>
      </c>
      <c r="E125" s="19">
        <v>1.8</v>
      </c>
      <c r="F125" s="19">
        <v>24</v>
      </c>
      <c r="G125" s="19">
        <f>SUM(D125*4)+(E125*9)+(F125*4)</f>
        <v>143.4</v>
      </c>
      <c r="H125" s="19">
        <v>0.06</v>
      </c>
      <c r="I125" s="19">
        <v>0.1</v>
      </c>
      <c r="J125" s="19">
        <v>0.32</v>
      </c>
      <c r="K125" s="19">
        <v>1.3</v>
      </c>
      <c r="L125" s="19">
        <v>21</v>
      </c>
      <c r="M125" s="19">
        <v>9.5</v>
      </c>
      <c r="N125" s="19">
        <v>2.8</v>
      </c>
      <c r="O125" s="19">
        <v>2</v>
      </c>
    </row>
    <row r="126" spans="1:15" ht="18.75" customHeight="1">
      <c r="A126" s="10" t="s">
        <v>58</v>
      </c>
      <c r="B126" s="10"/>
      <c r="C126" s="10"/>
      <c r="D126" s="18">
        <f>SUM(D121:D125)</f>
        <v>30.98</v>
      </c>
      <c r="E126" s="18">
        <f>SUM(E121:E125)</f>
        <v>17.259999999999998</v>
      </c>
      <c r="F126" s="18">
        <f>SUM(F121:F125)</f>
        <v>61.230000000000004</v>
      </c>
      <c r="G126" s="19">
        <f>SUM(G119:G125)</f>
        <v>524.18</v>
      </c>
      <c r="H126" s="18" t="s">
        <v>70</v>
      </c>
      <c r="I126" s="18">
        <f>SUM(I121:I125)</f>
        <v>6.84</v>
      </c>
      <c r="J126" s="18">
        <f>SUM(J121:J125)</f>
        <v>69.34</v>
      </c>
      <c r="K126" s="18">
        <f>SUM(K121:K125)</f>
        <v>9.21</v>
      </c>
      <c r="L126" s="18">
        <f>SUM(L121:L125)</f>
        <v>54.94</v>
      </c>
      <c r="M126" s="18" t="s">
        <v>71</v>
      </c>
      <c r="N126" s="18">
        <f>SUM(N121:N125)</f>
        <v>35</v>
      </c>
      <c r="O126" s="18">
        <f>SUM(O121:O125)</f>
        <v>15.74</v>
      </c>
    </row>
    <row r="127" spans="1:15" ht="11.25">
      <c r="A127" s="14"/>
      <c r="B127" s="14"/>
      <c r="C127" s="14"/>
      <c r="D127" s="15"/>
      <c r="E127" s="15"/>
      <c r="F127" s="15"/>
      <c r="G127" s="25"/>
      <c r="H127" s="15"/>
      <c r="I127" s="15"/>
      <c r="J127" s="15"/>
      <c r="K127" s="15"/>
      <c r="L127" s="15"/>
      <c r="M127" s="15"/>
      <c r="N127" s="15"/>
      <c r="O127" s="15"/>
    </row>
    <row r="128" spans="1:15" ht="11.25">
      <c r="A128" s="14"/>
      <c r="B128" s="14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1.25">
      <c r="A129" s="14"/>
      <c r="B129" s="22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2:3" ht="11.25">
      <c r="B130" s="1" t="s">
        <v>1</v>
      </c>
      <c r="C130" t="s">
        <v>46</v>
      </c>
    </row>
    <row r="131" spans="2:3" ht="11.25">
      <c r="B131" s="1" t="s">
        <v>3</v>
      </c>
      <c r="C131" t="s">
        <v>48</v>
      </c>
    </row>
    <row r="132" spans="2:3" ht="11.25">
      <c r="B132" s="1" t="s">
        <v>5</v>
      </c>
      <c r="C132" t="s">
        <v>78</v>
      </c>
    </row>
    <row r="133" spans="1:15" ht="45">
      <c r="A133" s="2" t="s">
        <v>6</v>
      </c>
      <c r="B133" s="6" t="s">
        <v>7</v>
      </c>
      <c r="C133" s="2" t="s">
        <v>8</v>
      </c>
      <c r="D133" s="6" t="s">
        <v>9</v>
      </c>
      <c r="E133" s="6"/>
      <c r="F133" s="6"/>
      <c r="G133" s="2" t="s">
        <v>10</v>
      </c>
      <c r="H133" s="6" t="s">
        <v>11</v>
      </c>
      <c r="I133" s="6"/>
      <c r="J133" s="6"/>
      <c r="K133" s="6"/>
      <c r="L133" s="6" t="s">
        <v>12</v>
      </c>
      <c r="M133" s="6"/>
      <c r="N133" s="6"/>
      <c r="O133" s="6"/>
    </row>
    <row r="134" spans="1:15" ht="11.25">
      <c r="A134" s="2"/>
      <c r="B134" s="6"/>
      <c r="C134" s="2"/>
      <c r="D134" s="2" t="s">
        <v>13</v>
      </c>
      <c r="E134" s="2" t="s">
        <v>14</v>
      </c>
      <c r="F134" s="2" t="s">
        <v>15</v>
      </c>
      <c r="G134" s="2"/>
      <c r="H134" s="2" t="s">
        <v>16</v>
      </c>
      <c r="I134" s="2" t="s">
        <v>17</v>
      </c>
      <c r="J134" s="2" t="s">
        <v>18</v>
      </c>
      <c r="K134" s="2" t="s">
        <v>19</v>
      </c>
      <c r="L134" s="2" t="s">
        <v>20</v>
      </c>
      <c r="M134" s="2" t="s">
        <v>21</v>
      </c>
      <c r="N134" s="2" t="s">
        <v>22</v>
      </c>
      <c r="O134" s="2" t="s">
        <v>23</v>
      </c>
    </row>
    <row r="135" spans="1:15" ht="11.25">
      <c r="A135" s="3" t="s">
        <v>24</v>
      </c>
      <c r="B135" s="7" t="s">
        <v>25</v>
      </c>
      <c r="C135" s="3" t="s">
        <v>26</v>
      </c>
      <c r="D135" s="3" t="s">
        <v>27</v>
      </c>
      <c r="E135" s="3">
        <v>5</v>
      </c>
      <c r="F135" s="3" t="s">
        <v>29</v>
      </c>
      <c r="G135" s="3" t="s">
        <v>30</v>
      </c>
      <c r="H135" s="3" t="s">
        <v>31</v>
      </c>
      <c r="I135" s="3" t="s">
        <v>32</v>
      </c>
      <c r="J135" s="3" t="s">
        <v>33</v>
      </c>
      <c r="K135" s="3" t="s">
        <v>34</v>
      </c>
      <c r="L135" s="3" t="s">
        <v>35</v>
      </c>
      <c r="M135" s="3" t="s">
        <v>36</v>
      </c>
      <c r="N135" s="3" t="s">
        <v>37</v>
      </c>
      <c r="O135" s="3" t="s">
        <v>38</v>
      </c>
    </row>
    <row r="136" spans="1:15" ht="11.25">
      <c r="A136" s="4"/>
      <c r="B136" s="8" t="s">
        <v>39</v>
      </c>
      <c r="C136" s="8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48.75" customHeight="1">
      <c r="A137" s="3">
        <v>157</v>
      </c>
      <c r="B137" s="9" t="s">
        <v>84</v>
      </c>
      <c r="C137" s="18" t="s">
        <v>54</v>
      </c>
      <c r="D137" s="19">
        <v>13.5</v>
      </c>
      <c r="E137" s="19">
        <v>10.3</v>
      </c>
      <c r="F137" s="19">
        <v>3.8</v>
      </c>
      <c r="G137" s="19">
        <f>SUM(D137*4)+(E137*9)+(F137*4)</f>
        <v>161.89999999999998</v>
      </c>
      <c r="H137" s="19">
        <v>0.02</v>
      </c>
      <c r="I137" s="19">
        <v>0.9</v>
      </c>
      <c r="J137" s="19">
        <v>1.6</v>
      </c>
      <c r="K137" s="19">
        <v>0.1</v>
      </c>
      <c r="L137" s="19">
        <v>16</v>
      </c>
      <c r="M137" s="19">
        <v>88</v>
      </c>
      <c r="N137" s="19">
        <v>7</v>
      </c>
      <c r="O137" s="19">
        <v>0.3</v>
      </c>
    </row>
    <row r="138" spans="1:15" ht="11.25">
      <c r="A138" s="28">
        <v>463</v>
      </c>
      <c r="B138" s="9" t="s">
        <v>98</v>
      </c>
      <c r="C138" s="18" t="s">
        <v>86</v>
      </c>
      <c r="D138" s="29">
        <v>9.3</v>
      </c>
      <c r="E138" s="29">
        <v>18.9</v>
      </c>
      <c r="F138" s="29">
        <v>21.7</v>
      </c>
      <c r="G138" s="19">
        <f>SUM(D138*4)+(E138*9)+(F138*4)</f>
        <v>294.1</v>
      </c>
      <c r="H138" s="29">
        <v>0.07</v>
      </c>
      <c r="I138" s="29">
        <v>0</v>
      </c>
      <c r="J138" s="29">
        <v>0</v>
      </c>
      <c r="K138" s="29">
        <v>1</v>
      </c>
      <c r="L138" s="29">
        <v>33</v>
      </c>
      <c r="M138" s="29">
        <v>0.62</v>
      </c>
      <c r="N138" s="29">
        <v>129.75</v>
      </c>
      <c r="O138" s="29">
        <v>0.38</v>
      </c>
    </row>
    <row r="139" spans="1:15" ht="21" customHeight="1">
      <c r="A139" s="28">
        <v>518</v>
      </c>
      <c r="B139" s="34" t="s">
        <v>44</v>
      </c>
      <c r="C139" s="18" t="s">
        <v>85</v>
      </c>
      <c r="D139" s="29">
        <v>6.75</v>
      </c>
      <c r="E139" s="29">
        <v>3.45</v>
      </c>
      <c r="F139" s="29">
        <v>37.5</v>
      </c>
      <c r="G139" s="19">
        <f>SUM(D139*4)+(E139*9)+(F139*4)</f>
        <v>208.05</v>
      </c>
      <c r="H139" s="29">
        <v>0.2</v>
      </c>
      <c r="I139" s="29">
        <v>17</v>
      </c>
      <c r="J139" s="29">
        <v>35.6</v>
      </c>
      <c r="K139" s="29">
        <v>0.2</v>
      </c>
      <c r="L139" s="29">
        <v>51</v>
      </c>
      <c r="M139" s="29">
        <v>80</v>
      </c>
      <c r="N139" s="29">
        <v>24</v>
      </c>
      <c r="O139" s="29">
        <v>1</v>
      </c>
    </row>
    <row r="140" spans="1:15" ht="20.25" customHeight="1">
      <c r="A140" s="28">
        <v>634</v>
      </c>
      <c r="B140" s="31" t="s">
        <v>83</v>
      </c>
      <c r="C140" s="30" t="s">
        <v>59</v>
      </c>
      <c r="D140" s="29">
        <v>1.2</v>
      </c>
      <c r="E140" s="29">
        <v>0</v>
      </c>
      <c r="F140" s="29">
        <v>49</v>
      </c>
      <c r="G140" s="19">
        <f>SUM(D140*4)+(E140*9)+(F140*4)</f>
        <v>200.8</v>
      </c>
      <c r="H140" s="29">
        <v>0.12</v>
      </c>
      <c r="I140" s="29">
        <v>1.6</v>
      </c>
      <c r="J140" s="29">
        <v>6.1</v>
      </c>
      <c r="K140" s="29">
        <v>0.1</v>
      </c>
      <c r="L140" s="29">
        <v>20.6</v>
      </c>
      <c r="M140" s="29">
        <v>10</v>
      </c>
      <c r="N140" s="29">
        <v>11.4</v>
      </c>
      <c r="O140" s="29">
        <v>0.4</v>
      </c>
    </row>
    <row r="141" spans="1:15" ht="22.5">
      <c r="A141" s="3"/>
      <c r="B141" s="9" t="s">
        <v>41</v>
      </c>
      <c r="C141" s="20">
        <v>60</v>
      </c>
      <c r="D141" s="19">
        <v>7.8</v>
      </c>
      <c r="E141" s="19">
        <v>1.8</v>
      </c>
      <c r="F141" s="19">
        <v>24</v>
      </c>
      <c r="G141" s="19">
        <f>SUM(D141*4)+(E141*9)+(F141*4)</f>
        <v>143.4</v>
      </c>
      <c r="H141" s="19">
        <v>0.06</v>
      </c>
      <c r="I141" s="19">
        <v>0.1</v>
      </c>
      <c r="J141" s="19">
        <v>0.32</v>
      </c>
      <c r="K141" s="19">
        <v>1.3</v>
      </c>
      <c r="L141" s="19">
        <v>21</v>
      </c>
      <c r="M141" s="19">
        <v>9.5</v>
      </c>
      <c r="N141" s="19">
        <v>2.8</v>
      </c>
      <c r="O141" s="19">
        <v>2</v>
      </c>
    </row>
    <row r="142" spans="1:15" ht="18.75" customHeight="1">
      <c r="A142" s="10" t="s">
        <v>58</v>
      </c>
      <c r="B142" s="10"/>
      <c r="C142" s="10"/>
      <c r="D142" s="18">
        <f>SUM(D137:D141)</f>
        <v>38.55</v>
      </c>
      <c r="E142" s="18">
        <f aca="true" t="shared" si="6" ref="E142:O142">SUM(E137:E141)</f>
        <v>34.449999999999996</v>
      </c>
      <c r="F142" s="18">
        <f t="shared" si="6"/>
        <v>136</v>
      </c>
      <c r="G142" s="18">
        <f>SUM(G135:G141)</f>
        <v>1008.2499999999999</v>
      </c>
      <c r="H142" s="18" t="s">
        <v>72</v>
      </c>
      <c r="I142" s="18" t="s">
        <v>73</v>
      </c>
      <c r="J142" s="18">
        <f t="shared" si="6"/>
        <v>43.620000000000005</v>
      </c>
      <c r="K142" s="18">
        <f t="shared" si="6"/>
        <v>2.7</v>
      </c>
      <c r="L142" s="18">
        <f t="shared" si="6"/>
        <v>141.6</v>
      </c>
      <c r="M142" s="18">
        <f t="shared" si="6"/>
        <v>188.12</v>
      </c>
      <c r="N142" s="18">
        <f t="shared" si="6"/>
        <v>174.95000000000002</v>
      </c>
      <c r="O142" s="18">
        <f t="shared" si="6"/>
        <v>4.08</v>
      </c>
    </row>
    <row r="143" spans="1:15" ht="11.25">
      <c r="A143" s="14"/>
      <c r="B143" s="14"/>
      <c r="C143" s="14"/>
      <c r="D143" s="15"/>
      <c r="E143" s="15"/>
      <c r="F143" s="15"/>
      <c r="G143" s="15"/>
      <c r="H143" s="15"/>
      <c r="I143" s="15"/>
      <c r="J143" s="16"/>
      <c r="K143" s="17"/>
      <c r="L143" s="15"/>
      <c r="M143" s="15"/>
      <c r="N143" s="15"/>
      <c r="O143" s="15"/>
    </row>
    <row r="144" spans="1:15" ht="11.25">
      <c r="A144" s="14"/>
      <c r="B144" s="14"/>
      <c r="C144" s="14"/>
      <c r="D144" s="15"/>
      <c r="E144" s="15"/>
      <c r="F144" s="15"/>
      <c r="G144" s="15"/>
      <c r="H144" s="15"/>
      <c r="I144" s="15"/>
      <c r="J144" s="16"/>
      <c r="K144" s="17"/>
      <c r="L144" s="15"/>
      <c r="M144" s="15"/>
      <c r="N144" s="15"/>
      <c r="O144" s="15"/>
    </row>
    <row r="145" spans="1:15" ht="11.25">
      <c r="A145" s="14"/>
      <c r="B145" s="14"/>
      <c r="C145" s="14"/>
      <c r="D145" s="15"/>
      <c r="E145" s="15"/>
      <c r="F145" s="15"/>
      <c r="G145" s="15"/>
      <c r="H145" s="15"/>
      <c r="I145" s="15"/>
      <c r="J145" s="16"/>
      <c r="K145" s="17"/>
      <c r="L145" s="15"/>
      <c r="M145" s="15"/>
      <c r="N145" s="15"/>
      <c r="O145" s="15"/>
    </row>
    <row r="146" spans="2:3" ht="11.25">
      <c r="B146" s="1" t="s">
        <v>1</v>
      </c>
      <c r="C146" t="s">
        <v>47</v>
      </c>
    </row>
    <row r="147" spans="2:3" ht="11.25">
      <c r="B147" s="1" t="s">
        <v>3</v>
      </c>
      <c r="C147" t="s">
        <v>48</v>
      </c>
    </row>
    <row r="148" spans="2:3" ht="11.25">
      <c r="B148" s="1" t="s">
        <v>5</v>
      </c>
      <c r="C148" t="s">
        <v>78</v>
      </c>
    </row>
    <row r="149" spans="1:15" ht="45">
      <c r="A149" s="2" t="s">
        <v>6</v>
      </c>
      <c r="B149" s="6" t="s">
        <v>7</v>
      </c>
      <c r="C149" s="2" t="s">
        <v>8</v>
      </c>
      <c r="D149" s="6" t="s">
        <v>9</v>
      </c>
      <c r="E149" s="6"/>
      <c r="F149" s="6"/>
      <c r="G149" s="27" t="s">
        <v>10</v>
      </c>
      <c r="H149" s="6" t="s">
        <v>11</v>
      </c>
      <c r="I149" s="6"/>
      <c r="J149" s="6"/>
      <c r="K149" s="6"/>
      <c r="L149" s="6" t="s">
        <v>12</v>
      </c>
      <c r="M149" s="6"/>
      <c r="N149" s="6"/>
      <c r="O149" s="6"/>
    </row>
    <row r="150" spans="1:15" ht="11.25">
      <c r="A150" s="2"/>
      <c r="B150" s="6"/>
      <c r="C150" s="2"/>
      <c r="D150" s="2" t="s">
        <v>13</v>
      </c>
      <c r="E150" s="2" t="s">
        <v>14</v>
      </c>
      <c r="F150" s="2" t="s">
        <v>15</v>
      </c>
      <c r="G150" s="2"/>
      <c r="H150" s="2" t="s">
        <v>16</v>
      </c>
      <c r="I150" s="2" t="s">
        <v>17</v>
      </c>
      <c r="J150" s="2" t="s">
        <v>18</v>
      </c>
      <c r="K150" s="2" t="s">
        <v>19</v>
      </c>
      <c r="L150" s="2" t="s">
        <v>20</v>
      </c>
      <c r="M150" s="2" t="s">
        <v>21</v>
      </c>
      <c r="N150" s="2" t="s">
        <v>22</v>
      </c>
      <c r="O150" s="2" t="s">
        <v>23</v>
      </c>
    </row>
    <row r="151" spans="1:15" ht="11.25">
      <c r="A151" s="3" t="s">
        <v>24</v>
      </c>
      <c r="B151" s="7" t="s">
        <v>25</v>
      </c>
      <c r="C151" s="3" t="s">
        <v>26</v>
      </c>
      <c r="D151" s="3" t="s">
        <v>27</v>
      </c>
      <c r="E151" s="3" t="s">
        <v>28</v>
      </c>
      <c r="F151" s="3" t="s">
        <v>29</v>
      </c>
      <c r="G151" s="3" t="s">
        <v>30</v>
      </c>
      <c r="H151" s="3" t="s">
        <v>31</v>
      </c>
      <c r="I151" s="3" t="s">
        <v>32</v>
      </c>
      <c r="J151" s="3" t="s">
        <v>33</v>
      </c>
      <c r="K151" s="3" t="s">
        <v>34</v>
      </c>
      <c r="L151" s="3" t="s">
        <v>35</v>
      </c>
      <c r="M151" s="3" t="s">
        <v>36</v>
      </c>
      <c r="N151" s="3" t="s">
        <v>37</v>
      </c>
      <c r="O151" s="3" t="s">
        <v>38</v>
      </c>
    </row>
    <row r="152" spans="1:15" ht="11.25">
      <c r="A152" s="4"/>
      <c r="B152" s="8" t="s">
        <v>39</v>
      </c>
      <c r="C152" s="8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31.5" customHeight="1">
      <c r="A153" s="3">
        <v>116</v>
      </c>
      <c r="B153" s="9" t="s">
        <v>60</v>
      </c>
      <c r="C153" s="18" t="s">
        <v>54</v>
      </c>
      <c r="D153" s="19">
        <v>3.8</v>
      </c>
      <c r="E153" s="19">
        <v>3</v>
      </c>
      <c r="F153" s="19">
        <v>13.6</v>
      </c>
      <c r="G153" s="19">
        <f>SUM(D153*4)+(E153*9)+(F153*4)</f>
        <v>96.6</v>
      </c>
      <c r="H153" s="19">
        <v>0.1</v>
      </c>
      <c r="I153" s="19">
        <v>6.1</v>
      </c>
      <c r="J153" s="19">
        <v>26</v>
      </c>
      <c r="K153" s="19">
        <v>2.6</v>
      </c>
      <c r="L153" s="19">
        <v>3</v>
      </c>
      <c r="M153" s="19">
        <v>5.9</v>
      </c>
      <c r="N153" s="19">
        <v>6</v>
      </c>
      <c r="O153" s="19">
        <v>12</v>
      </c>
    </row>
    <row r="154" spans="1:15" ht="27" customHeight="1">
      <c r="A154" s="3">
        <v>437</v>
      </c>
      <c r="B154" s="9" t="s">
        <v>99</v>
      </c>
      <c r="C154" s="20" t="s">
        <v>87</v>
      </c>
      <c r="D154" s="19">
        <v>38.3</v>
      </c>
      <c r="E154" s="20">
        <v>5.2</v>
      </c>
      <c r="F154" s="19">
        <v>3.9</v>
      </c>
      <c r="G154" s="19">
        <f>SUM(D154*4)+(E154*9)+(F154*4)</f>
        <v>215.6</v>
      </c>
      <c r="H154" s="19">
        <v>0.06</v>
      </c>
      <c r="I154" s="19">
        <v>2.36</v>
      </c>
      <c r="J154" s="19">
        <v>0.3</v>
      </c>
      <c r="K154" s="19">
        <v>0</v>
      </c>
      <c r="L154" s="19">
        <v>15.36</v>
      </c>
      <c r="M154" s="19">
        <v>1.4</v>
      </c>
      <c r="N154" s="19">
        <v>17.74</v>
      </c>
      <c r="O154" s="19">
        <v>1.33</v>
      </c>
    </row>
    <row r="155" spans="1:15" ht="11.25">
      <c r="A155" s="3">
        <v>511</v>
      </c>
      <c r="B155" s="9" t="s">
        <v>50</v>
      </c>
      <c r="C155" s="20" t="s">
        <v>85</v>
      </c>
      <c r="D155" s="19">
        <v>3.3</v>
      </c>
      <c r="E155" s="19">
        <v>0.75</v>
      </c>
      <c r="F155" s="20">
        <v>37.35</v>
      </c>
      <c r="G155" s="19">
        <v>169.35</v>
      </c>
      <c r="H155" s="19">
        <v>0.1</v>
      </c>
      <c r="I155" s="19">
        <v>0</v>
      </c>
      <c r="J155" s="19">
        <v>23.6</v>
      </c>
      <c r="K155" s="19">
        <v>1.2</v>
      </c>
      <c r="L155" s="19">
        <v>3</v>
      </c>
      <c r="M155" s="19">
        <v>0.5</v>
      </c>
      <c r="N155" s="19">
        <v>18</v>
      </c>
      <c r="O155" s="19">
        <v>0</v>
      </c>
    </row>
    <row r="156" spans="1:15" ht="22.5">
      <c r="A156" s="3">
        <v>700</v>
      </c>
      <c r="B156" s="9" t="s">
        <v>75</v>
      </c>
      <c r="C156" s="26">
        <v>200</v>
      </c>
      <c r="D156" s="19">
        <v>1.26</v>
      </c>
      <c r="E156" s="19">
        <v>0</v>
      </c>
      <c r="F156" s="19">
        <v>37.8</v>
      </c>
      <c r="G156" s="19">
        <f>SUM(D156*4)+(E156*9)+(F156*4)</f>
        <v>156.23999999999998</v>
      </c>
      <c r="H156" s="19">
        <v>2.35</v>
      </c>
      <c r="I156" s="19">
        <v>1.6</v>
      </c>
      <c r="J156" s="19">
        <v>1.2</v>
      </c>
      <c r="K156" s="19">
        <v>0</v>
      </c>
      <c r="L156" s="19">
        <v>25</v>
      </c>
      <c r="M156" s="19">
        <v>10</v>
      </c>
      <c r="N156" s="19">
        <v>11.4</v>
      </c>
      <c r="O156" s="19">
        <v>4</v>
      </c>
    </row>
    <row r="157" spans="1:15" ht="22.5">
      <c r="A157" s="3"/>
      <c r="B157" s="9" t="s">
        <v>41</v>
      </c>
      <c r="C157" s="20">
        <v>60</v>
      </c>
      <c r="D157" s="19">
        <v>7.8</v>
      </c>
      <c r="E157" s="19">
        <v>1.8</v>
      </c>
      <c r="F157" s="19">
        <v>24</v>
      </c>
      <c r="G157" s="19">
        <f>SUM(D157*4)+(E157*9)+(F157*4)</f>
        <v>143.4</v>
      </c>
      <c r="H157" s="19">
        <v>0.06</v>
      </c>
      <c r="I157" s="19">
        <v>0.1</v>
      </c>
      <c r="J157" s="19">
        <v>0.32</v>
      </c>
      <c r="K157" s="19">
        <v>1.3</v>
      </c>
      <c r="L157" s="19">
        <v>21</v>
      </c>
      <c r="M157" s="19">
        <v>9.5</v>
      </c>
      <c r="N157" s="19">
        <v>2.8</v>
      </c>
      <c r="O157" s="19">
        <v>2</v>
      </c>
    </row>
    <row r="158" spans="1:15" ht="16.5" customHeight="1">
      <c r="A158" s="10" t="s">
        <v>58</v>
      </c>
      <c r="B158" s="10"/>
      <c r="C158" s="10"/>
      <c r="D158" s="18">
        <f aca="true" t="shared" si="7" ref="D158:O158">SUM(D153:D157)</f>
        <v>54.45999999999999</v>
      </c>
      <c r="E158" s="18">
        <f t="shared" si="7"/>
        <v>10.75</v>
      </c>
      <c r="F158" s="18">
        <f t="shared" si="7"/>
        <v>116.65</v>
      </c>
      <c r="G158" s="18">
        <f>SUM(G151:G157)</f>
        <v>781.1899999999999</v>
      </c>
      <c r="H158" s="18">
        <f t="shared" si="7"/>
        <v>2.6700000000000004</v>
      </c>
      <c r="I158" s="18">
        <f t="shared" si="7"/>
        <v>10.159999999999998</v>
      </c>
      <c r="J158" s="18">
        <f t="shared" si="7"/>
        <v>51.42000000000001</v>
      </c>
      <c r="K158" s="18">
        <f t="shared" si="7"/>
        <v>5.1</v>
      </c>
      <c r="L158" s="18">
        <f t="shared" si="7"/>
        <v>67.36</v>
      </c>
      <c r="M158" s="18">
        <f t="shared" si="7"/>
        <v>27.3</v>
      </c>
      <c r="N158" s="18">
        <f t="shared" si="7"/>
        <v>55.93999999999999</v>
      </c>
      <c r="O158" s="18">
        <f t="shared" si="7"/>
        <v>19.33</v>
      </c>
    </row>
  </sheetData>
  <sheetProtection/>
  <printOptions/>
  <pageMargins left="1.1811023622047243" right="0.5905511811023622" top="0.984251968503937" bottom="0.984251968503937" header="0.5118110236220472" footer="0.5118110236220472"/>
  <pageSetup fitToHeight="1" fitToWidth="1" horizontalDpi="600" verticalDpi="600" orientation="portrait" paperSize="9" scale="95" r:id="rId1"/>
  <rowBreaks count="9" manualBreakCount="9">
    <brk id="17" max="255" man="1"/>
    <brk id="33" max="255" man="1"/>
    <brk id="49" max="255" man="1"/>
    <brk id="65" max="255" man="1"/>
    <brk id="80" max="255" man="1"/>
    <brk id="95" max="255" man="1"/>
    <brk id="111" max="255" man="1"/>
    <brk id="127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2020-01-09T10:48:43Z</cp:lastPrinted>
  <dcterms:created xsi:type="dcterms:W3CDTF">2017-12-16T16:30:49Z</dcterms:created>
  <dcterms:modified xsi:type="dcterms:W3CDTF">2021-09-17T07:26:37Z</dcterms:modified>
  <cp:category/>
  <cp:version/>
  <cp:contentType/>
  <cp:contentStatus/>
</cp:coreProperties>
</file>