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9420" windowHeight="11020" tabRatio="0" activeTab="0"/>
  </bookViews>
  <sheets>
    <sheet name="Sheet1" sheetId="1" r:id="rId1"/>
  </sheets>
  <definedNames>
    <definedName name="_xlnm.Print_Area" localSheetId="0">'Sheet1'!$A$114:$O$139</definedName>
    <definedName name="_xlnm.Print_Area" localSheetId="0">'Sheet1'!$A$114:$O$138</definedName>
  </definedNames>
  <calcPr fullCalcOnLoad="1" refMode="R1C1"/>
</workbook>
</file>

<file path=xl/sharedStrings.xml><?xml version="1.0" encoding="utf-8"?>
<sst xmlns="http://schemas.openxmlformats.org/spreadsheetml/2006/main" count="459" uniqueCount="64">
  <si>
    <t>Примерное меню 
и пищевая ценность приготовляемых блюд</t>
  </si>
  <si>
    <t>День:</t>
  </si>
  <si>
    <t>понедельник</t>
  </si>
  <si>
    <t>Неделя:</t>
  </si>
  <si>
    <t>первая</t>
  </si>
  <si>
    <t>Возрастная категория:</t>
  </si>
  <si>
    <t>№ рец.</t>
  </si>
  <si>
    <t>Прием пищи, наименование блюда</t>
  </si>
  <si>
    <t>Масса порции</t>
  </si>
  <si>
    <t>Пищевые 
вещества (г)</t>
  </si>
  <si>
    <t>Энерге- тическая ценность (ккал)</t>
  </si>
  <si>
    <t>Витамины (мг)</t>
  </si>
  <si>
    <t>Минеральные 
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</si>
  <si>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</si>
  <si>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</si>
  <si>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</si>
  <si>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</si>
  <si>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</si>
  <si>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</si>
  <si>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</si>
  <si>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</si>
  <si>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</si>
  <si>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</si>
  <si>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</si>
  <si>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</si>
  <si>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</si>
  <si>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</si>
  <si>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</si>
  <si>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</si>
  <si>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</si>
  <si>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</si>
  <si>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</si>
  <si>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</si>
  <si>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</si>
  <si>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</si>
  <si>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</si>
  <si>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</si>
  <si>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</si>
  <si>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</si>
  <si>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Завтрак</t>
  </si>
  <si>
    <t>Батон йодированный</t>
  </si>
  <si>
    <t>Чай с лимоном</t>
  </si>
  <si>
    <t>200/7</t>
  </si>
  <si>
    <t>Итого:</t>
  </si>
  <si>
    <t>вторник</t>
  </si>
  <si>
    <t xml:space="preserve"> Завтрак</t>
  </si>
  <si>
    <t>среда</t>
  </si>
  <si>
    <t>четверг</t>
  </si>
  <si>
    <t>пятница</t>
  </si>
  <si>
    <t>вторая</t>
  </si>
  <si>
    <t>Чай с сахаром</t>
  </si>
  <si>
    <t>200</t>
  </si>
  <si>
    <t>Бутерброд с маслом и сыром твердым</t>
  </si>
  <si>
    <t>30/10/20</t>
  </si>
  <si>
    <t>11-18 лет</t>
  </si>
  <si>
    <t>11- 18 лет</t>
  </si>
  <si>
    <t>Чай сахаром</t>
  </si>
  <si>
    <t>Бутерброд с шоколадной пастой</t>
  </si>
  <si>
    <t>Каша молочная геркулесовая с маслом сливочным</t>
  </si>
  <si>
    <t>180/10</t>
  </si>
  <si>
    <t>30/20</t>
  </si>
  <si>
    <t>Каша молочная пшенная с маслом сливочным</t>
  </si>
  <si>
    <t>Каша молочная манная с маслом сливочным</t>
  </si>
  <si>
    <t>Каша молочная рисовая с маслом сливочным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</si>
</sst>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.00_ ;_ * \-#,##0.00_ ;_ * &quot;-&quot;??_ ;_ @_ "/>
    <numFmt numFmtId="177" formatCode="_ * #,##0_ ;_ * \-#,##0_ ;_ * &quot;-&quot;_ ;_ @_ "/>
    <numFmt numFmtId="178" formatCode="0.00;[Red]0.00"/>
  </numFmts>
  <fonts count="30">
    <font>
      <sz val="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11"/>
      <color indexed="22"/>
      <name val="Calibri"/>
      <family val="2"/>
    </font>
    <font>
      <b/>
      <sz val="18"/>
      <color indexed="45"/>
      <name val="Cambria"/>
      <family val="1"/>
    </font>
    <font>
      <sz val="11"/>
      <color indexed="46"/>
      <name val="Calibri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sz val="11"/>
      <color indexed="18"/>
      <name val="Calibri"/>
      <family val="2"/>
    </font>
    <font>
      <b/>
      <sz val="11"/>
      <color indexed="45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 horizontal="left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7" fillId="21" borderId="1" applyNumberFormat="0" applyAlignment="0" applyProtection="0"/>
    <xf numFmtId="0" fontId="12" fillId="22" borderId="2" applyNumberFormat="0" applyAlignment="0" applyProtection="0"/>
    <xf numFmtId="0" fontId="22" fillId="22" borderId="1" applyNumberFormat="0" applyAlignment="0" applyProtection="0"/>
    <xf numFmtId="0" fontId="2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15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5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5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17" fontId="0" fillId="0" borderId="0" xfId="0" applyNumberFormat="1" applyAlignment="1">
      <alignment/>
    </xf>
    <xf numFmtId="0" fontId="3" fillId="0" borderId="0" xfId="0" applyFont="1" applyBorder="1" applyAlignment="1">
      <alignment/>
    </xf>
    <xf numFmtId="178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NumberFormat="1" applyBorder="1" applyAlignment="1">
      <alignment vertical="center" wrapText="1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Continuous" vertical="center" wrapText="1"/>
    </xf>
    <xf numFmtId="0" fontId="0" fillId="0" borderId="10" xfId="0" applyNumberFormat="1" applyBorder="1" applyAlignment="1">
      <alignment horizontal="centerContinuous" vertical="center"/>
    </xf>
    <xf numFmtId="0" fontId="0" fillId="0" borderId="11" xfId="0" applyNumberFormat="1" applyBorder="1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/>
    </xf>
    <xf numFmtId="0" fontId="0" fillId="0" borderId="0" xfId="0" applyNumberFormat="1" applyAlignment="1">
      <alignment/>
    </xf>
    <xf numFmtId="0" fontId="3" fillId="0" borderId="10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3" xfId="0" applyNumberFormat="1" applyBorder="1" applyAlignment="1">
      <alignment vertical="center" wrapText="1"/>
    </xf>
    <xf numFmtId="0" fontId="0" fillId="0" borderId="11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39"/>
  <sheetViews>
    <sheetView tabSelected="1" zoomScale="120" zoomScaleNormal="120" zoomScalePageLayoutView="0" workbookViewId="0" topLeftCell="A127">
      <selection activeCell="G136" sqref="G135:G136"/>
    </sheetView>
  </sheetViews>
  <sheetFormatPr defaultColWidth="10.33203125" defaultRowHeight="11.25"/>
  <cols>
    <col min="1" max="1" width="5.5" style="0" customWidth="1"/>
    <col min="2" max="2" width="19.33203125" style="0" customWidth="1"/>
    <col min="3" max="3" width="8.66015625" style="0" customWidth="1"/>
    <col min="4" max="4" width="5.66015625" style="0" bestFit="1" customWidth="1"/>
    <col min="5" max="5" width="5.83203125" style="0" bestFit="1" customWidth="1"/>
    <col min="6" max="6" width="5.83203125" style="0" customWidth="1"/>
    <col min="7" max="7" width="8.16015625" style="0" customWidth="1"/>
    <col min="8" max="8" width="5.33203125" style="0" bestFit="1" customWidth="1"/>
    <col min="9" max="9" width="7" style="0" bestFit="1" customWidth="1"/>
    <col min="10" max="10" width="5.66015625" style="0" bestFit="1" customWidth="1"/>
    <col min="11" max="11" width="7.16015625" style="0" customWidth="1"/>
    <col min="12" max="12" width="6.16015625" style="0" customWidth="1"/>
    <col min="13" max="13" width="6.66015625" style="0" customWidth="1"/>
    <col min="14" max="14" width="6.16015625" style="0" customWidth="1"/>
    <col min="15" max="15" width="6.66015625" style="0" customWidth="1"/>
  </cols>
  <sheetData>
    <row r="2" spans="1:15" ht="30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4" spans="2:3" ht="10.5">
      <c r="B4" s="2" t="s">
        <v>1</v>
      </c>
      <c r="C4" t="s">
        <v>2</v>
      </c>
    </row>
    <row r="5" spans="2:3" ht="10.5">
      <c r="B5" s="2" t="s">
        <v>3</v>
      </c>
      <c r="C5" t="s">
        <v>4</v>
      </c>
    </row>
    <row r="6" spans="2:3" ht="10.5">
      <c r="B6" s="2" t="s">
        <v>5</v>
      </c>
      <c r="C6" t="s">
        <v>55</v>
      </c>
    </row>
    <row r="7" spans="1:15" ht="49.5">
      <c r="A7" s="3" t="s">
        <v>6</v>
      </c>
      <c r="B7" s="4" t="s">
        <v>7</v>
      </c>
      <c r="C7" s="3" t="s">
        <v>8</v>
      </c>
      <c r="D7" s="4" t="s">
        <v>9</v>
      </c>
      <c r="E7" s="4"/>
      <c r="F7" s="4"/>
      <c r="G7" s="5" t="s">
        <v>10</v>
      </c>
      <c r="H7" s="4" t="s">
        <v>11</v>
      </c>
      <c r="I7" s="4"/>
      <c r="J7" s="4"/>
      <c r="K7" s="4"/>
      <c r="L7" s="4" t="s">
        <v>12</v>
      </c>
      <c r="M7" s="4"/>
      <c r="N7" s="4"/>
      <c r="O7" s="4"/>
    </row>
    <row r="8" spans="1:15" ht="9.75">
      <c r="A8" s="3"/>
      <c r="B8" s="4"/>
      <c r="C8" s="3"/>
      <c r="D8" s="3" t="s">
        <v>13</v>
      </c>
      <c r="E8" s="3" t="s">
        <v>14</v>
      </c>
      <c r="F8" s="3" t="s">
        <v>15</v>
      </c>
      <c r="G8" s="3"/>
      <c r="H8" s="3" t="s">
        <v>16</v>
      </c>
      <c r="I8" s="3" t="s">
        <v>17</v>
      </c>
      <c r="J8" s="3" t="s">
        <v>18</v>
      </c>
      <c r="K8" s="3" t="s">
        <v>19</v>
      </c>
      <c r="L8" s="3" t="s">
        <v>20</v>
      </c>
      <c r="M8" s="3" t="s">
        <v>21</v>
      </c>
      <c r="N8" s="3" t="s">
        <v>22</v>
      </c>
      <c r="O8" s="3" t="s">
        <v>23</v>
      </c>
    </row>
    <row r="9" spans="1:15" ht="9.75">
      <c r="A9" s="6" t="s">
        <v>24</v>
      </c>
      <c r="B9" s="7" t="s">
        <v>25</v>
      </c>
      <c r="C9" s="6" t="s">
        <v>26</v>
      </c>
      <c r="D9" s="6" t="s">
        <v>27</v>
      </c>
      <c r="E9" s="6" t="s">
        <v>28</v>
      </c>
      <c r="F9" s="6" t="s">
        <v>29</v>
      </c>
      <c r="G9" s="6" t="s">
        <v>30</v>
      </c>
      <c r="H9" s="6" t="s">
        <v>31</v>
      </c>
      <c r="I9" s="6" t="s">
        <v>32</v>
      </c>
      <c r="J9" s="6" t="s">
        <v>33</v>
      </c>
      <c r="K9" s="6" t="s">
        <v>34</v>
      </c>
      <c r="L9" s="6" t="s">
        <v>35</v>
      </c>
      <c r="M9" s="6" t="s">
        <v>36</v>
      </c>
      <c r="N9" s="6" t="s">
        <v>37</v>
      </c>
      <c r="O9" s="6" t="s">
        <v>38</v>
      </c>
    </row>
    <row r="10" spans="1:15" ht="10.5">
      <c r="A10" s="8"/>
      <c r="B10" s="9" t="s">
        <v>39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30">
      <c r="A11" s="6">
        <v>311</v>
      </c>
      <c r="B11" s="11" t="s">
        <v>61</v>
      </c>
      <c r="C11" s="12" t="s">
        <v>59</v>
      </c>
      <c r="D11" s="13">
        <v>9.4</v>
      </c>
      <c r="E11" s="12">
        <v>2.2</v>
      </c>
      <c r="F11" s="13">
        <v>52.2</v>
      </c>
      <c r="G11" s="13">
        <f>SUM(D11*4)+(E11*9)+(F11*4)</f>
        <v>266.20000000000005</v>
      </c>
      <c r="H11" s="13">
        <v>0.5</v>
      </c>
      <c r="I11" s="13">
        <v>28</v>
      </c>
      <c r="J11" s="13">
        <v>18</v>
      </c>
      <c r="K11" s="13">
        <v>3.9</v>
      </c>
      <c r="L11" s="13">
        <v>9.7</v>
      </c>
      <c r="M11" s="13">
        <v>1.52</v>
      </c>
      <c r="N11" s="13">
        <v>26</v>
      </c>
      <c r="O11" s="13">
        <v>1</v>
      </c>
    </row>
    <row r="12" spans="1:15" ht="15.75" customHeight="1">
      <c r="A12" s="6"/>
      <c r="B12" s="11" t="s">
        <v>40</v>
      </c>
      <c r="C12" s="12">
        <v>30</v>
      </c>
      <c r="D12" s="13">
        <v>2.25</v>
      </c>
      <c r="E12" s="13">
        <v>0.87</v>
      </c>
      <c r="F12" s="13">
        <v>15.27</v>
      </c>
      <c r="G12" s="13">
        <f>SUM(D12*4)+(E12*9)+(F12*4)</f>
        <v>77.91</v>
      </c>
      <c r="H12" s="13">
        <v>0.1</v>
      </c>
      <c r="I12" s="13">
        <v>0.32</v>
      </c>
      <c r="J12" s="13">
        <v>9.5</v>
      </c>
      <c r="K12" s="13">
        <v>0.7</v>
      </c>
      <c r="L12" s="13">
        <v>19</v>
      </c>
      <c r="M12" s="13">
        <v>30</v>
      </c>
      <c r="N12" s="13">
        <v>5</v>
      </c>
      <c r="O12" s="13">
        <v>0.6</v>
      </c>
    </row>
    <row r="13" spans="1:15" ht="16.5" customHeight="1">
      <c r="A13" s="6">
        <v>686</v>
      </c>
      <c r="B13" s="11" t="s">
        <v>41</v>
      </c>
      <c r="C13" s="12" t="s">
        <v>42</v>
      </c>
      <c r="D13" s="14">
        <v>0.4</v>
      </c>
      <c r="E13" s="13">
        <v>0.1</v>
      </c>
      <c r="F13" s="12">
        <v>4</v>
      </c>
      <c r="G13" s="13">
        <f>SUM(D13*4)+(E13*9)+(F13*4)</f>
        <v>18.5</v>
      </c>
      <c r="H13" s="14">
        <v>0.06</v>
      </c>
      <c r="I13" s="13">
        <v>3.1</v>
      </c>
      <c r="J13" s="13">
        <v>0.01</v>
      </c>
      <c r="K13" s="14">
        <v>1.6</v>
      </c>
      <c r="L13" s="13">
        <v>8</v>
      </c>
      <c r="M13" s="13">
        <v>8</v>
      </c>
      <c r="N13" s="13">
        <v>4</v>
      </c>
      <c r="O13" s="13">
        <v>1</v>
      </c>
    </row>
    <row r="14" spans="1:15" ht="16.5" customHeight="1">
      <c r="A14" s="15" t="s">
        <v>43</v>
      </c>
      <c r="B14" s="16"/>
      <c r="C14" s="16"/>
      <c r="D14" s="13">
        <f>SUM(D11:D13)</f>
        <v>12.05</v>
      </c>
      <c r="E14" s="13">
        <f aca="true" t="shared" si="0" ref="E14:O14">SUM(E11:E13)</f>
        <v>3.1700000000000004</v>
      </c>
      <c r="F14" s="13">
        <f t="shared" si="0"/>
        <v>71.47</v>
      </c>
      <c r="G14" s="13">
        <f t="shared" si="0"/>
        <v>362.61</v>
      </c>
      <c r="H14" s="13">
        <f t="shared" si="0"/>
        <v>0.6599999999999999</v>
      </c>
      <c r="I14" s="13">
        <v>5.02</v>
      </c>
      <c r="J14" s="13">
        <f t="shared" si="0"/>
        <v>27.51</v>
      </c>
      <c r="K14" s="13">
        <f t="shared" si="0"/>
        <v>6.199999999999999</v>
      </c>
      <c r="L14" s="13">
        <f t="shared" si="0"/>
        <v>36.7</v>
      </c>
      <c r="M14" s="13">
        <f t="shared" si="0"/>
        <v>39.519999999999996</v>
      </c>
      <c r="N14" s="13">
        <f t="shared" si="0"/>
        <v>35</v>
      </c>
      <c r="O14" s="13">
        <f t="shared" si="0"/>
        <v>2.6</v>
      </c>
    </row>
    <row r="15" ht="9.75">
      <c r="G15" s="17"/>
    </row>
    <row r="17" ht="10.5">
      <c r="B17" s="2"/>
    </row>
    <row r="18" spans="2:3" ht="10.5">
      <c r="B18" s="2" t="s">
        <v>1</v>
      </c>
      <c r="C18" t="s">
        <v>44</v>
      </c>
    </row>
    <row r="19" spans="2:3" ht="10.5">
      <c r="B19" s="2" t="s">
        <v>3</v>
      </c>
      <c r="C19" t="s">
        <v>4</v>
      </c>
    </row>
    <row r="20" spans="2:3" ht="10.5">
      <c r="B20" s="2" t="s">
        <v>5</v>
      </c>
      <c r="C20" t="s">
        <v>54</v>
      </c>
    </row>
    <row r="21" spans="1:15" ht="49.5">
      <c r="A21" s="3" t="s">
        <v>6</v>
      </c>
      <c r="B21" s="4" t="s">
        <v>7</v>
      </c>
      <c r="C21" s="3" t="s">
        <v>8</v>
      </c>
      <c r="D21" s="4" t="s">
        <v>9</v>
      </c>
      <c r="E21" s="4"/>
      <c r="F21" s="4"/>
      <c r="G21" s="5" t="s">
        <v>10</v>
      </c>
      <c r="H21" s="4" t="s">
        <v>11</v>
      </c>
      <c r="I21" s="4"/>
      <c r="J21" s="4"/>
      <c r="K21" s="4"/>
      <c r="L21" s="4" t="s">
        <v>12</v>
      </c>
      <c r="M21" s="4"/>
      <c r="N21" s="4"/>
      <c r="O21" s="4"/>
    </row>
    <row r="22" spans="1:15" ht="9.75">
      <c r="A22" s="3"/>
      <c r="B22" s="4"/>
      <c r="C22" s="3"/>
      <c r="D22" s="3" t="s">
        <v>13</v>
      </c>
      <c r="E22" s="3" t="s">
        <v>14</v>
      </c>
      <c r="F22" s="3" t="s">
        <v>15</v>
      </c>
      <c r="G22" s="3"/>
      <c r="H22" s="3" t="s">
        <v>16</v>
      </c>
      <c r="I22" s="3" t="s">
        <v>17</v>
      </c>
      <c r="J22" s="3" t="s">
        <v>18</v>
      </c>
      <c r="K22" s="3" t="s">
        <v>19</v>
      </c>
      <c r="L22" s="3" t="s">
        <v>20</v>
      </c>
      <c r="M22" s="3" t="s">
        <v>21</v>
      </c>
      <c r="N22" s="3" t="s">
        <v>22</v>
      </c>
      <c r="O22" s="3" t="s">
        <v>23</v>
      </c>
    </row>
    <row r="23" spans="1:15" ht="9.75">
      <c r="A23" s="6" t="s">
        <v>24</v>
      </c>
      <c r="B23" s="7" t="s">
        <v>25</v>
      </c>
      <c r="C23" s="6" t="s">
        <v>26</v>
      </c>
      <c r="D23" s="6" t="s">
        <v>27</v>
      </c>
      <c r="E23" s="6" t="s">
        <v>28</v>
      </c>
      <c r="F23" s="6" t="s">
        <v>29</v>
      </c>
      <c r="G23" s="6" t="s">
        <v>30</v>
      </c>
      <c r="H23" s="6" t="s">
        <v>31</v>
      </c>
      <c r="I23" s="6">
        <v>9</v>
      </c>
      <c r="J23" s="6" t="s">
        <v>33</v>
      </c>
      <c r="K23" s="6" t="s">
        <v>34</v>
      </c>
      <c r="L23" s="6" t="s">
        <v>35</v>
      </c>
      <c r="M23" s="6" t="s">
        <v>36</v>
      </c>
      <c r="N23" s="6" t="s">
        <v>37</v>
      </c>
      <c r="O23" s="6" t="s">
        <v>38</v>
      </c>
    </row>
    <row r="24" spans="1:15" ht="10.5">
      <c r="A24" s="8"/>
      <c r="B24" s="9" t="s">
        <v>45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ht="30">
      <c r="A25" s="6">
        <v>311</v>
      </c>
      <c r="B25" s="11" t="s">
        <v>58</v>
      </c>
      <c r="C25" s="18" t="s">
        <v>59</v>
      </c>
      <c r="D25" s="13">
        <v>9.4</v>
      </c>
      <c r="E25" s="12">
        <v>2.2</v>
      </c>
      <c r="F25" s="12">
        <v>52.2</v>
      </c>
      <c r="G25" s="13">
        <f>SUM(D25*4)+(E25*9)+(F25*4)</f>
        <v>266.20000000000005</v>
      </c>
      <c r="H25" s="13">
        <v>0.1</v>
      </c>
      <c r="I25" s="13">
        <v>2.4</v>
      </c>
      <c r="J25" s="12">
        <v>1.6</v>
      </c>
      <c r="K25" s="13">
        <v>0.2</v>
      </c>
      <c r="L25" s="12">
        <v>3.2</v>
      </c>
      <c r="M25" s="12">
        <v>1.57</v>
      </c>
      <c r="N25" s="12">
        <v>25</v>
      </c>
      <c r="O25" s="13">
        <v>1.7</v>
      </c>
    </row>
    <row r="26" spans="1:15" ht="9.75">
      <c r="A26" s="6"/>
      <c r="B26" s="43" t="s">
        <v>40</v>
      </c>
      <c r="C26" s="18">
        <v>30</v>
      </c>
      <c r="D26" s="13">
        <v>2.25</v>
      </c>
      <c r="E26" s="12">
        <v>0.87</v>
      </c>
      <c r="F26" s="12">
        <v>15.27</v>
      </c>
      <c r="G26" s="13">
        <f>SUM(D26*4)+(E26*9)+(F26*4)</f>
        <v>77.91</v>
      </c>
      <c r="H26" s="13">
        <v>0.1</v>
      </c>
      <c r="I26" s="13">
        <v>0.32</v>
      </c>
      <c r="J26" s="12">
        <v>9.5</v>
      </c>
      <c r="K26" s="13">
        <v>0.7</v>
      </c>
      <c r="L26" s="12">
        <v>19</v>
      </c>
      <c r="M26" s="12">
        <v>30</v>
      </c>
      <c r="N26" s="12">
        <v>5</v>
      </c>
      <c r="O26" s="13">
        <v>0.6</v>
      </c>
    </row>
    <row r="27" spans="1:15" ht="13.5" customHeight="1">
      <c r="A27" s="25">
        <v>685</v>
      </c>
      <c r="B27" s="26" t="s">
        <v>56</v>
      </c>
      <c r="C27" s="27" t="s">
        <v>51</v>
      </c>
      <c r="D27" s="28">
        <v>0.4</v>
      </c>
      <c r="E27" s="28">
        <v>0</v>
      </c>
      <c r="F27" s="28">
        <v>14.2</v>
      </c>
      <c r="G27" s="13">
        <f>SUM(D27*4)+(E27*9)+(F27*4)</f>
        <v>58.4</v>
      </c>
      <c r="H27" s="28">
        <v>0.06</v>
      </c>
      <c r="I27" s="28">
        <v>0</v>
      </c>
      <c r="J27" s="28">
        <v>0</v>
      </c>
      <c r="K27" s="28">
        <v>1.6</v>
      </c>
      <c r="L27" s="28">
        <v>16</v>
      </c>
      <c r="M27" s="28">
        <v>8</v>
      </c>
      <c r="N27" s="28">
        <v>6</v>
      </c>
      <c r="O27" s="28">
        <v>1</v>
      </c>
    </row>
    <row r="28" spans="1:15" ht="12.75" customHeight="1">
      <c r="A28" s="15" t="s">
        <v>43</v>
      </c>
      <c r="B28" s="16"/>
      <c r="C28" s="16"/>
      <c r="D28" s="19">
        <f aca="true" t="shared" si="1" ref="D28:O28">SUM(D25:D27)</f>
        <v>12.05</v>
      </c>
      <c r="E28" s="19">
        <f t="shared" si="1"/>
        <v>3.0700000000000003</v>
      </c>
      <c r="F28" s="19">
        <f t="shared" si="1"/>
        <v>81.67</v>
      </c>
      <c r="G28" s="19">
        <f t="shared" si="1"/>
        <v>402.51</v>
      </c>
      <c r="H28" s="19">
        <f t="shared" si="1"/>
        <v>0.26</v>
      </c>
      <c r="I28" s="19">
        <f t="shared" si="1"/>
        <v>2.7199999999999998</v>
      </c>
      <c r="J28" s="19">
        <f t="shared" si="1"/>
        <v>11.1</v>
      </c>
      <c r="K28" s="19">
        <f t="shared" si="1"/>
        <v>2.5</v>
      </c>
      <c r="L28" s="19">
        <f t="shared" si="1"/>
        <v>38.2</v>
      </c>
      <c r="M28" s="19">
        <f t="shared" si="1"/>
        <v>39.57</v>
      </c>
      <c r="N28" s="19">
        <f t="shared" si="1"/>
        <v>36</v>
      </c>
      <c r="O28" s="19">
        <f t="shared" si="1"/>
        <v>3.3</v>
      </c>
    </row>
    <row r="29" ht="9.75">
      <c r="D29" s="17"/>
    </row>
    <row r="32" spans="2:3" ht="10.5">
      <c r="B32" s="2" t="s">
        <v>1</v>
      </c>
      <c r="C32" t="s">
        <v>46</v>
      </c>
    </row>
    <row r="33" spans="2:3" ht="10.5">
      <c r="B33" s="2" t="s">
        <v>3</v>
      </c>
      <c r="C33" t="s">
        <v>4</v>
      </c>
    </row>
    <row r="34" spans="2:3" ht="10.5">
      <c r="B34" s="2" t="s">
        <v>5</v>
      </c>
      <c r="C34" s="20" t="s">
        <v>55</v>
      </c>
    </row>
    <row r="35" spans="1:15" ht="49.5">
      <c r="A35" s="3" t="s">
        <v>6</v>
      </c>
      <c r="B35" s="4" t="s">
        <v>7</v>
      </c>
      <c r="C35" s="3" t="s">
        <v>8</v>
      </c>
      <c r="D35" s="4" t="s">
        <v>9</v>
      </c>
      <c r="E35" s="4"/>
      <c r="F35" s="4"/>
      <c r="G35" s="3" t="s">
        <v>10</v>
      </c>
      <c r="H35" s="4" t="s">
        <v>11</v>
      </c>
      <c r="I35" s="4"/>
      <c r="J35" s="4"/>
      <c r="K35" s="4"/>
      <c r="L35" s="4" t="s">
        <v>12</v>
      </c>
      <c r="M35" s="4"/>
      <c r="N35" s="4"/>
      <c r="O35" s="4"/>
    </row>
    <row r="36" spans="1:15" ht="9.75">
      <c r="A36" s="3"/>
      <c r="B36" s="4"/>
      <c r="C36" s="3"/>
      <c r="D36" s="3" t="s">
        <v>13</v>
      </c>
      <c r="E36" s="3" t="s">
        <v>14</v>
      </c>
      <c r="F36" s="3" t="s">
        <v>15</v>
      </c>
      <c r="G36" s="3"/>
      <c r="H36" s="3" t="s">
        <v>16</v>
      </c>
      <c r="I36" s="3" t="s">
        <v>17</v>
      </c>
      <c r="J36" s="3" t="s">
        <v>18</v>
      </c>
      <c r="K36" s="3" t="s">
        <v>19</v>
      </c>
      <c r="L36" s="3" t="s">
        <v>20</v>
      </c>
      <c r="M36" s="3" t="s">
        <v>21</v>
      </c>
      <c r="N36" s="3" t="s">
        <v>22</v>
      </c>
      <c r="O36" s="3" t="s">
        <v>23</v>
      </c>
    </row>
    <row r="37" spans="1:15" ht="9.75">
      <c r="A37" s="6" t="s">
        <v>24</v>
      </c>
      <c r="B37" s="7" t="s">
        <v>25</v>
      </c>
      <c r="C37" s="6" t="s">
        <v>26</v>
      </c>
      <c r="D37" s="6" t="s">
        <v>27</v>
      </c>
      <c r="E37" s="6" t="s">
        <v>28</v>
      </c>
      <c r="F37" s="6" t="s">
        <v>29</v>
      </c>
      <c r="G37" s="6" t="s">
        <v>30</v>
      </c>
      <c r="H37" s="6" t="s">
        <v>31</v>
      </c>
      <c r="I37" s="6" t="s">
        <v>32</v>
      </c>
      <c r="J37" s="6" t="s">
        <v>33</v>
      </c>
      <c r="K37" s="6" t="s">
        <v>34</v>
      </c>
      <c r="L37" s="6" t="s">
        <v>35</v>
      </c>
      <c r="M37" s="6" t="s">
        <v>36</v>
      </c>
      <c r="N37" s="6" t="s">
        <v>37</v>
      </c>
      <c r="O37" s="6" t="s">
        <v>38</v>
      </c>
    </row>
    <row r="38" spans="1:15" ht="10.5">
      <c r="A38" s="8"/>
      <c r="B38" s="9" t="s">
        <v>39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30">
      <c r="A39" s="11">
        <v>311</v>
      </c>
      <c r="B39" s="11" t="s">
        <v>62</v>
      </c>
      <c r="C39" s="11" t="s">
        <v>59</v>
      </c>
      <c r="D39" s="11">
        <v>5.4</v>
      </c>
      <c r="E39" s="11">
        <v>5.76</v>
      </c>
      <c r="F39" s="11">
        <v>27.54</v>
      </c>
      <c r="G39" s="13">
        <f>SUM(D39*4)+(E39*9)+(F39*4)</f>
        <v>183.6</v>
      </c>
      <c r="H39" s="11">
        <v>0.25</v>
      </c>
      <c r="I39" s="11">
        <v>1.9</v>
      </c>
      <c r="J39" s="11">
        <v>3.2</v>
      </c>
      <c r="K39" s="11">
        <v>1.1</v>
      </c>
      <c r="L39" s="11">
        <v>1.16</v>
      </c>
      <c r="M39" s="11">
        <v>8.3</v>
      </c>
      <c r="N39" s="11">
        <v>2.9</v>
      </c>
      <c r="O39" s="11">
        <v>1</v>
      </c>
    </row>
    <row r="40" spans="1:15" ht="9.75">
      <c r="A40" s="6"/>
      <c r="B40" s="11" t="s">
        <v>40</v>
      </c>
      <c r="C40" s="18">
        <v>30</v>
      </c>
      <c r="D40" s="13">
        <v>2.25</v>
      </c>
      <c r="E40" s="12">
        <v>0.87</v>
      </c>
      <c r="F40" s="12">
        <v>15.27</v>
      </c>
      <c r="G40" s="13">
        <f>SUM(D40*4)+(E40*9)+(F40*4)</f>
        <v>77.91</v>
      </c>
      <c r="H40" s="13">
        <v>0.1</v>
      </c>
      <c r="I40" s="13">
        <v>0.32</v>
      </c>
      <c r="J40" s="13">
        <v>9.5</v>
      </c>
      <c r="K40" s="13">
        <v>0.7</v>
      </c>
      <c r="L40" s="18">
        <v>19</v>
      </c>
      <c r="M40" s="13">
        <v>30</v>
      </c>
      <c r="N40" s="13">
        <v>5</v>
      </c>
      <c r="O40" s="13">
        <v>0.6</v>
      </c>
    </row>
    <row r="41" spans="1:15" ht="13.5" customHeight="1">
      <c r="A41" s="6">
        <v>686</v>
      </c>
      <c r="B41" s="11" t="s">
        <v>41</v>
      </c>
      <c r="C41" s="12" t="s">
        <v>42</v>
      </c>
      <c r="D41" s="14">
        <v>0.4</v>
      </c>
      <c r="E41" s="13">
        <v>0.1</v>
      </c>
      <c r="F41" s="12">
        <v>4</v>
      </c>
      <c r="G41" s="13">
        <f>SUM(D41*4)+(E41*9)+(F41*4)</f>
        <v>18.5</v>
      </c>
      <c r="H41" s="14">
        <v>0.06</v>
      </c>
      <c r="I41" s="13">
        <v>3.1</v>
      </c>
      <c r="J41" s="13">
        <v>0.01</v>
      </c>
      <c r="K41" s="14">
        <v>1.6</v>
      </c>
      <c r="L41" s="13">
        <v>8</v>
      </c>
      <c r="M41" s="13">
        <v>8</v>
      </c>
      <c r="N41" s="13">
        <v>4</v>
      </c>
      <c r="O41" s="13">
        <v>1</v>
      </c>
    </row>
    <row r="42" spans="1:15" ht="15" customHeight="1">
      <c r="A42" s="15" t="s">
        <v>43</v>
      </c>
      <c r="B42" s="16"/>
      <c r="C42" s="16"/>
      <c r="D42" s="18">
        <f aca="true" t="shared" si="2" ref="D42:O42">SUM(D40:D41)</f>
        <v>2.65</v>
      </c>
      <c r="E42" s="18">
        <f t="shared" si="2"/>
        <v>0.97</v>
      </c>
      <c r="F42" s="18">
        <f t="shared" si="2"/>
        <v>19.27</v>
      </c>
      <c r="G42" s="18">
        <f t="shared" si="2"/>
        <v>96.41</v>
      </c>
      <c r="H42" s="13">
        <f t="shared" si="2"/>
        <v>0.16</v>
      </c>
      <c r="I42" s="18">
        <f t="shared" si="2"/>
        <v>3.42</v>
      </c>
      <c r="J42" s="18">
        <f t="shared" si="2"/>
        <v>9.51</v>
      </c>
      <c r="K42" s="18">
        <f t="shared" si="2"/>
        <v>2.3</v>
      </c>
      <c r="L42" s="18">
        <f t="shared" si="2"/>
        <v>27</v>
      </c>
      <c r="M42" s="18">
        <f t="shared" si="2"/>
        <v>38</v>
      </c>
      <c r="N42" s="18">
        <f t="shared" si="2"/>
        <v>9</v>
      </c>
      <c r="O42" s="18">
        <f t="shared" si="2"/>
        <v>1.6</v>
      </c>
    </row>
    <row r="43" spans="7:15" ht="9.75">
      <c r="G43" s="17"/>
      <c r="O43" s="23"/>
    </row>
    <row r="44" ht="10.5">
      <c r="A44" s="21"/>
    </row>
    <row r="46" spans="2:3" ht="10.5">
      <c r="B46" s="2" t="s">
        <v>1</v>
      </c>
      <c r="C46" t="s">
        <v>47</v>
      </c>
    </row>
    <row r="47" spans="2:3" ht="10.5">
      <c r="B47" s="2" t="s">
        <v>3</v>
      </c>
      <c r="C47" t="s">
        <v>4</v>
      </c>
    </row>
    <row r="48" spans="2:3" ht="10.5">
      <c r="B48" s="2" t="s">
        <v>5</v>
      </c>
      <c r="C48" t="s">
        <v>54</v>
      </c>
    </row>
    <row r="49" spans="1:15" ht="49.5">
      <c r="A49" s="3" t="s">
        <v>6</v>
      </c>
      <c r="B49" s="4" t="s">
        <v>7</v>
      </c>
      <c r="C49" s="3" t="s">
        <v>8</v>
      </c>
      <c r="D49" s="4" t="s">
        <v>9</v>
      </c>
      <c r="E49" s="4"/>
      <c r="F49" s="4"/>
      <c r="G49" s="5" t="s">
        <v>10</v>
      </c>
      <c r="H49" s="4" t="s">
        <v>11</v>
      </c>
      <c r="I49" s="4"/>
      <c r="J49" s="4"/>
      <c r="K49" s="4"/>
      <c r="L49" s="4" t="s">
        <v>12</v>
      </c>
      <c r="M49" s="4"/>
      <c r="N49" s="4"/>
      <c r="O49" s="4"/>
    </row>
    <row r="50" spans="1:15" ht="9.75">
      <c r="A50" s="3"/>
      <c r="B50" s="4"/>
      <c r="C50" s="3"/>
      <c r="D50" s="3" t="s">
        <v>13</v>
      </c>
      <c r="E50" s="3" t="s">
        <v>14</v>
      </c>
      <c r="F50" s="3" t="s">
        <v>15</v>
      </c>
      <c r="G50" s="3"/>
      <c r="H50" s="3" t="s">
        <v>16</v>
      </c>
      <c r="I50" s="3" t="s">
        <v>17</v>
      </c>
      <c r="J50" s="3" t="s">
        <v>18</v>
      </c>
      <c r="K50" s="3" t="s">
        <v>19</v>
      </c>
      <c r="L50" s="3" t="s">
        <v>20</v>
      </c>
      <c r="M50" s="3" t="s">
        <v>21</v>
      </c>
      <c r="N50" s="3" t="s">
        <v>22</v>
      </c>
      <c r="O50" s="3" t="s">
        <v>23</v>
      </c>
    </row>
    <row r="51" spans="1:15" ht="9.75">
      <c r="A51" s="6" t="s">
        <v>24</v>
      </c>
      <c r="B51" s="7" t="s">
        <v>25</v>
      </c>
      <c r="C51" s="6" t="s">
        <v>26</v>
      </c>
      <c r="D51" s="6" t="s">
        <v>27</v>
      </c>
      <c r="E51" s="6" t="s">
        <v>28</v>
      </c>
      <c r="F51" s="6" t="s">
        <v>29</v>
      </c>
      <c r="G51" s="6" t="s">
        <v>30</v>
      </c>
      <c r="H51" s="6" t="s">
        <v>31</v>
      </c>
      <c r="I51" s="6" t="s">
        <v>32</v>
      </c>
      <c r="J51" s="6" t="s">
        <v>33</v>
      </c>
      <c r="K51" s="6" t="s">
        <v>34</v>
      </c>
      <c r="L51" s="6" t="s">
        <v>35</v>
      </c>
      <c r="M51" s="6" t="s">
        <v>36</v>
      </c>
      <c r="N51" s="6" t="s">
        <v>37</v>
      </c>
      <c r="O51" s="6" t="s">
        <v>38</v>
      </c>
    </row>
    <row r="52" spans="1:15" ht="10.5">
      <c r="A52" s="8"/>
      <c r="B52" s="9" t="s">
        <v>45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ht="31.5" customHeight="1">
      <c r="A53" s="8">
        <v>3</v>
      </c>
      <c r="B53" s="44" t="s">
        <v>52</v>
      </c>
      <c r="C53" s="46" t="s">
        <v>53</v>
      </c>
      <c r="D53" s="46">
        <v>7.14</v>
      </c>
      <c r="E53" s="46">
        <v>14.97</v>
      </c>
      <c r="F53" s="46">
        <v>15.4</v>
      </c>
      <c r="G53" s="22">
        <f>SUM(D53*4)+(E53*9)+(F53*4)</f>
        <v>224.89000000000001</v>
      </c>
      <c r="H53" s="46">
        <v>0.1</v>
      </c>
      <c r="I53" s="46">
        <v>2.3</v>
      </c>
      <c r="J53" s="46">
        <v>0.1</v>
      </c>
      <c r="K53" s="46">
        <v>0.2</v>
      </c>
      <c r="L53" s="46">
        <v>31</v>
      </c>
      <c r="M53" s="46">
        <v>1.5</v>
      </c>
      <c r="N53" s="46">
        <v>2.7</v>
      </c>
      <c r="O53" s="46">
        <v>1.7</v>
      </c>
    </row>
    <row r="54" spans="1:15" ht="23.25" customHeight="1">
      <c r="A54" s="25">
        <v>685</v>
      </c>
      <c r="B54" s="26" t="s">
        <v>50</v>
      </c>
      <c r="C54" s="27" t="s">
        <v>51</v>
      </c>
      <c r="D54" s="28">
        <v>0.4</v>
      </c>
      <c r="E54" s="28">
        <v>0</v>
      </c>
      <c r="F54" s="28">
        <v>14.2</v>
      </c>
      <c r="G54" s="22">
        <f>SUM(D54*4)+(E54*9)+(F54*4)</f>
        <v>58.4</v>
      </c>
      <c r="H54" s="28">
        <v>0.06</v>
      </c>
      <c r="I54" s="28">
        <v>0</v>
      </c>
      <c r="J54" s="28">
        <v>0</v>
      </c>
      <c r="K54" s="28">
        <v>1.6</v>
      </c>
      <c r="L54" s="28">
        <v>16</v>
      </c>
      <c r="M54" s="28">
        <v>8</v>
      </c>
      <c r="N54" s="28">
        <v>6</v>
      </c>
      <c r="O54" s="28">
        <v>1</v>
      </c>
    </row>
    <row r="55" spans="1:15" ht="15" customHeight="1">
      <c r="A55" s="15" t="s">
        <v>43</v>
      </c>
      <c r="B55" s="16"/>
      <c r="C55" s="16"/>
      <c r="D55" s="19">
        <f aca="true" t="shared" si="3" ref="D55:O55">SUM(D54:D54)</f>
        <v>0.4</v>
      </c>
      <c r="E55" s="19">
        <f t="shared" si="3"/>
        <v>0</v>
      </c>
      <c r="F55" s="19">
        <f t="shared" si="3"/>
        <v>14.2</v>
      </c>
      <c r="G55" s="19">
        <f t="shared" si="3"/>
        <v>58.4</v>
      </c>
      <c r="H55" s="19">
        <f t="shared" si="3"/>
        <v>0.06</v>
      </c>
      <c r="I55" s="19">
        <f t="shared" si="3"/>
        <v>0</v>
      </c>
      <c r="J55" s="19">
        <f t="shared" si="3"/>
        <v>0</v>
      </c>
      <c r="K55" s="19">
        <f t="shared" si="3"/>
        <v>1.6</v>
      </c>
      <c r="L55" s="19">
        <f t="shared" si="3"/>
        <v>16</v>
      </c>
      <c r="M55" s="19">
        <f t="shared" si="3"/>
        <v>8</v>
      </c>
      <c r="N55" s="19">
        <f t="shared" si="3"/>
        <v>6</v>
      </c>
      <c r="O55" s="19">
        <f t="shared" si="3"/>
        <v>1</v>
      </c>
    </row>
    <row r="56" ht="9.75">
      <c r="K56" s="17"/>
    </row>
    <row r="57" ht="9.75">
      <c r="K57" s="17"/>
    </row>
    <row r="59" spans="2:3" ht="10.5">
      <c r="B59" s="2" t="s">
        <v>1</v>
      </c>
      <c r="C59" t="s">
        <v>48</v>
      </c>
    </row>
    <row r="60" spans="2:3" ht="10.5">
      <c r="B60" s="2" t="s">
        <v>3</v>
      </c>
      <c r="C60" t="s">
        <v>4</v>
      </c>
    </row>
    <row r="61" spans="2:3" ht="10.5">
      <c r="B61" s="2" t="s">
        <v>5</v>
      </c>
      <c r="C61" t="s">
        <v>54</v>
      </c>
    </row>
    <row r="62" spans="1:15" ht="49.5">
      <c r="A62" s="3" t="s">
        <v>6</v>
      </c>
      <c r="B62" s="4" t="s">
        <v>7</v>
      </c>
      <c r="C62" s="3" t="s">
        <v>8</v>
      </c>
      <c r="D62" s="4" t="s">
        <v>9</v>
      </c>
      <c r="E62" s="4"/>
      <c r="F62" s="4"/>
      <c r="G62" s="3" t="s">
        <v>10</v>
      </c>
      <c r="H62" s="4" t="s">
        <v>11</v>
      </c>
      <c r="I62" s="4"/>
      <c r="J62" s="4"/>
      <c r="K62" s="4"/>
      <c r="L62" s="4" t="s">
        <v>12</v>
      </c>
      <c r="M62" s="4"/>
      <c r="N62" s="4"/>
      <c r="O62" s="4"/>
    </row>
    <row r="63" spans="1:15" ht="9.75">
      <c r="A63" s="3"/>
      <c r="B63" s="4"/>
      <c r="C63" s="3"/>
      <c r="D63" s="3" t="s">
        <v>13</v>
      </c>
      <c r="E63" s="3" t="s">
        <v>14</v>
      </c>
      <c r="F63" s="3" t="s">
        <v>15</v>
      </c>
      <c r="G63" s="3"/>
      <c r="H63" s="3" t="s">
        <v>16</v>
      </c>
      <c r="I63" s="3" t="s">
        <v>17</v>
      </c>
      <c r="J63" s="3" t="s">
        <v>18</v>
      </c>
      <c r="K63" s="3" t="s">
        <v>19</v>
      </c>
      <c r="L63" s="3" t="s">
        <v>20</v>
      </c>
      <c r="M63" s="3" t="s">
        <v>21</v>
      </c>
      <c r="N63" s="3" t="s">
        <v>22</v>
      </c>
      <c r="O63" s="3" t="s">
        <v>23</v>
      </c>
    </row>
    <row r="64" spans="1:15" ht="9.75">
      <c r="A64" s="6" t="s">
        <v>24</v>
      </c>
      <c r="B64" s="7" t="s">
        <v>25</v>
      </c>
      <c r="C64" s="6" t="s">
        <v>26</v>
      </c>
      <c r="D64" s="6" t="s">
        <v>27</v>
      </c>
      <c r="E64" s="6" t="s">
        <v>28</v>
      </c>
      <c r="F64" s="6" t="s">
        <v>29</v>
      </c>
      <c r="G64" s="6" t="s">
        <v>30</v>
      </c>
      <c r="H64" s="6" t="s">
        <v>31</v>
      </c>
      <c r="I64" s="6" t="s">
        <v>32</v>
      </c>
      <c r="J64" s="6" t="s">
        <v>33</v>
      </c>
      <c r="K64" s="6" t="s">
        <v>34</v>
      </c>
      <c r="L64" s="6" t="s">
        <v>35</v>
      </c>
      <c r="M64" s="6" t="s">
        <v>36</v>
      </c>
      <c r="N64" s="6" t="s">
        <v>37</v>
      </c>
      <c r="O64" s="6" t="s">
        <v>38</v>
      </c>
    </row>
    <row r="65" spans="1:15" ht="10.5">
      <c r="A65" s="8"/>
      <c r="B65" s="9" t="s">
        <v>45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ht="30">
      <c r="A66" s="6">
        <v>311</v>
      </c>
      <c r="B66" s="11" t="s">
        <v>63</v>
      </c>
      <c r="C66" s="18" t="s">
        <v>59</v>
      </c>
      <c r="D66" s="13">
        <v>4.5</v>
      </c>
      <c r="E66" s="12">
        <v>5.58</v>
      </c>
      <c r="F66" s="12">
        <v>28.8</v>
      </c>
      <c r="G66" s="13">
        <f>SUM(D66*4)+(E66*9)+(F66*4)</f>
        <v>183.42000000000002</v>
      </c>
      <c r="H66" s="13">
        <v>0.21</v>
      </c>
      <c r="I66" s="13">
        <v>1.9</v>
      </c>
      <c r="J66" s="13">
        <v>5.3</v>
      </c>
      <c r="K66" s="13">
        <v>1.1</v>
      </c>
      <c r="L66" s="13">
        <v>21</v>
      </c>
      <c r="M66" s="13">
        <v>1.3</v>
      </c>
      <c r="N66" s="13">
        <v>2.3</v>
      </c>
      <c r="O66" s="13">
        <v>1</v>
      </c>
    </row>
    <row r="67" spans="1:15" ht="9.75">
      <c r="A67" s="6"/>
      <c r="B67" s="11" t="s">
        <v>40</v>
      </c>
      <c r="C67" s="18">
        <v>30</v>
      </c>
      <c r="D67" s="13">
        <v>2.25</v>
      </c>
      <c r="E67" s="12">
        <v>0.87</v>
      </c>
      <c r="F67" s="12">
        <v>15.27</v>
      </c>
      <c r="G67" s="13">
        <f>SUM(D67*4)+(E67*9)+(F67*4)</f>
        <v>77.91</v>
      </c>
      <c r="H67" s="13">
        <v>0.1</v>
      </c>
      <c r="I67" s="13">
        <v>0.32</v>
      </c>
      <c r="J67" s="13">
        <v>9.5</v>
      </c>
      <c r="K67" s="13">
        <v>0.7</v>
      </c>
      <c r="L67" s="13">
        <v>19</v>
      </c>
      <c r="M67" s="13">
        <v>30</v>
      </c>
      <c r="N67" s="13">
        <v>5</v>
      </c>
      <c r="O67" s="13">
        <v>0.6</v>
      </c>
    </row>
    <row r="68" spans="1:15" ht="15" customHeight="1">
      <c r="A68" s="6">
        <v>685</v>
      </c>
      <c r="B68" s="11" t="s">
        <v>50</v>
      </c>
      <c r="C68" s="12" t="s">
        <v>51</v>
      </c>
      <c r="D68" s="14">
        <v>0.4</v>
      </c>
      <c r="E68" s="13">
        <v>0</v>
      </c>
      <c r="F68" s="12">
        <v>14.2</v>
      </c>
      <c r="G68" s="13">
        <f>SUM(D68*4)+(E68*9)+(F68*4)</f>
        <v>58.4</v>
      </c>
      <c r="H68" s="14">
        <v>0.1</v>
      </c>
      <c r="I68" s="13">
        <v>0.35</v>
      </c>
      <c r="J68" s="13">
        <v>0.06</v>
      </c>
      <c r="K68" s="14">
        <v>0</v>
      </c>
      <c r="L68" s="13">
        <v>0</v>
      </c>
      <c r="M68" s="13">
        <v>1.6</v>
      </c>
      <c r="N68" s="13">
        <v>5</v>
      </c>
      <c r="O68" s="13">
        <v>0</v>
      </c>
    </row>
    <row r="69" spans="1:15" ht="17.25" customHeight="1">
      <c r="A69" s="15" t="s">
        <v>43</v>
      </c>
      <c r="B69" s="16"/>
      <c r="C69" s="16"/>
      <c r="D69" s="18">
        <f aca="true" t="shared" si="4" ref="D69:O69">SUM(D66:D68)</f>
        <v>7.15</v>
      </c>
      <c r="E69" s="18">
        <f t="shared" si="4"/>
        <v>6.45</v>
      </c>
      <c r="F69" s="18">
        <f t="shared" si="4"/>
        <v>58.269999999999996</v>
      </c>
      <c r="G69" s="18">
        <f t="shared" si="4"/>
        <v>319.73</v>
      </c>
      <c r="H69" s="18">
        <f t="shared" si="4"/>
        <v>0.41000000000000003</v>
      </c>
      <c r="I69" s="18">
        <f t="shared" si="4"/>
        <v>2.57</v>
      </c>
      <c r="J69" s="18">
        <f t="shared" si="4"/>
        <v>14.860000000000001</v>
      </c>
      <c r="K69" s="18">
        <f t="shared" si="4"/>
        <v>1.8</v>
      </c>
      <c r="L69" s="18">
        <f t="shared" si="4"/>
        <v>40</v>
      </c>
      <c r="M69" s="18">
        <f t="shared" si="4"/>
        <v>32.9</v>
      </c>
      <c r="N69" s="18">
        <f t="shared" si="4"/>
        <v>12.3</v>
      </c>
      <c r="O69" s="18">
        <f t="shared" si="4"/>
        <v>1.6</v>
      </c>
    </row>
    <row r="70" ht="9.75">
      <c r="O70" s="23"/>
    </row>
    <row r="71" ht="10.5">
      <c r="A71" s="21"/>
    </row>
    <row r="73" spans="2:3" ht="10.5">
      <c r="B73" s="2" t="s">
        <v>1</v>
      </c>
      <c r="C73" t="s">
        <v>2</v>
      </c>
    </row>
    <row r="74" spans="2:3" ht="10.5">
      <c r="B74" s="2" t="s">
        <v>3</v>
      </c>
      <c r="C74" t="s">
        <v>49</v>
      </c>
    </row>
    <row r="75" spans="2:3" ht="10.5">
      <c r="B75" s="2" t="s">
        <v>5</v>
      </c>
      <c r="C75" t="s">
        <v>54</v>
      </c>
    </row>
    <row r="76" spans="1:15" ht="49.5">
      <c r="A76" s="3" t="s">
        <v>6</v>
      </c>
      <c r="B76" s="4" t="s">
        <v>7</v>
      </c>
      <c r="C76" s="3" t="s">
        <v>8</v>
      </c>
      <c r="D76" s="4" t="s">
        <v>9</v>
      </c>
      <c r="E76" s="4"/>
      <c r="F76" s="4"/>
      <c r="G76" s="5" t="s">
        <v>10</v>
      </c>
      <c r="H76" s="4" t="s">
        <v>11</v>
      </c>
      <c r="I76" s="4"/>
      <c r="J76" s="4"/>
      <c r="K76" s="4"/>
      <c r="L76" s="4" t="s">
        <v>12</v>
      </c>
      <c r="M76" s="4"/>
      <c r="N76" s="4"/>
      <c r="O76" s="4"/>
    </row>
    <row r="77" spans="1:15" ht="9.75">
      <c r="A77" s="3"/>
      <c r="B77" s="4"/>
      <c r="C77" s="3"/>
      <c r="D77" s="3" t="s">
        <v>13</v>
      </c>
      <c r="E77" s="3" t="s">
        <v>14</v>
      </c>
      <c r="F77" s="3" t="s">
        <v>15</v>
      </c>
      <c r="G77" s="3"/>
      <c r="H77" s="3" t="s">
        <v>16</v>
      </c>
      <c r="I77" s="3" t="s">
        <v>17</v>
      </c>
      <c r="J77" s="3" t="s">
        <v>18</v>
      </c>
      <c r="K77" s="3" t="s">
        <v>19</v>
      </c>
      <c r="L77" s="3" t="s">
        <v>20</v>
      </c>
      <c r="M77" s="3" t="s">
        <v>21</v>
      </c>
      <c r="N77" s="3" t="s">
        <v>22</v>
      </c>
      <c r="O77" s="3" t="s">
        <v>23</v>
      </c>
    </row>
    <row r="78" spans="1:15" ht="9.75">
      <c r="A78" s="6" t="s">
        <v>24</v>
      </c>
      <c r="B78" s="7" t="s">
        <v>25</v>
      </c>
      <c r="C78" s="6" t="s">
        <v>26</v>
      </c>
      <c r="D78" s="6" t="s">
        <v>27</v>
      </c>
      <c r="E78" s="6" t="s">
        <v>28</v>
      </c>
      <c r="F78" s="6" t="s">
        <v>29</v>
      </c>
      <c r="G78" s="6" t="s">
        <v>30</v>
      </c>
      <c r="H78" s="6" t="s">
        <v>31</v>
      </c>
      <c r="I78" s="6" t="s">
        <v>32</v>
      </c>
      <c r="J78" s="6" t="s">
        <v>33</v>
      </c>
      <c r="K78" s="6" t="s">
        <v>34</v>
      </c>
      <c r="L78" s="6" t="s">
        <v>35</v>
      </c>
      <c r="M78" s="6" t="s">
        <v>36</v>
      </c>
      <c r="N78" s="6" t="s">
        <v>37</v>
      </c>
      <c r="O78" s="6" t="s">
        <v>38</v>
      </c>
    </row>
    <row r="79" spans="1:15" ht="10.5">
      <c r="A79" s="8"/>
      <c r="B79" s="24" t="s">
        <v>45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spans="1:15" ht="30">
      <c r="A80" s="11">
        <v>311</v>
      </c>
      <c r="B80" s="11" t="s">
        <v>62</v>
      </c>
      <c r="C80" s="11" t="s">
        <v>59</v>
      </c>
      <c r="D80" s="13">
        <v>5.4</v>
      </c>
      <c r="E80" s="13">
        <v>5.76</v>
      </c>
      <c r="F80" s="13">
        <v>27.54</v>
      </c>
      <c r="G80" s="13">
        <f>SUM(D80*4)+(E80*9)+(F80*4)</f>
        <v>183.6</v>
      </c>
      <c r="H80" s="13">
        <v>0.25</v>
      </c>
      <c r="I80" s="13">
        <v>1.9</v>
      </c>
      <c r="J80" s="13">
        <v>3.2</v>
      </c>
      <c r="K80" s="13">
        <v>1.1</v>
      </c>
      <c r="L80" s="13">
        <v>1.16</v>
      </c>
      <c r="M80" s="13">
        <v>8.3</v>
      </c>
      <c r="N80" s="13">
        <v>2.9</v>
      </c>
      <c r="O80" s="13">
        <v>1</v>
      </c>
    </row>
    <row r="81" spans="1:15" ht="9.75">
      <c r="A81" s="6"/>
      <c r="B81" s="11" t="s">
        <v>40</v>
      </c>
      <c r="C81" s="12">
        <v>30</v>
      </c>
      <c r="D81" s="13">
        <v>2.25</v>
      </c>
      <c r="E81" s="12">
        <v>0.87</v>
      </c>
      <c r="F81" s="13">
        <v>15.27</v>
      </c>
      <c r="G81" s="13">
        <f>SUM(D81*4)+(E81*9)+(F81*4)</f>
        <v>77.91</v>
      </c>
      <c r="H81" s="13">
        <v>0.1</v>
      </c>
      <c r="I81" s="13">
        <v>0.32</v>
      </c>
      <c r="J81" s="13">
        <v>9.5</v>
      </c>
      <c r="K81" s="13">
        <v>0.7</v>
      </c>
      <c r="L81" s="13">
        <v>19</v>
      </c>
      <c r="M81" s="13">
        <v>30</v>
      </c>
      <c r="N81" s="13">
        <v>5</v>
      </c>
      <c r="O81" s="13">
        <v>0.6</v>
      </c>
    </row>
    <row r="82" spans="1:15" ht="18" customHeight="1">
      <c r="A82" s="25">
        <v>686</v>
      </c>
      <c r="B82" s="26" t="s">
        <v>41</v>
      </c>
      <c r="C82" s="27" t="s">
        <v>42</v>
      </c>
      <c r="D82" s="28">
        <v>0.4</v>
      </c>
      <c r="E82" s="28">
        <v>0.1</v>
      </c>
      <c r="F82" s="28">
        <v>4</v>
      </c>
      <c r="G82" s="13">
        <f>SUM(D82*4)+(E82*9)+(F82*4)</f>
        <v>18.5</v>
      </c>
      <c r="H82" s="28">
        <v>0.06</v>
      </c>
      <c r="I82" s="28">
        <v>0</v>
      </c>
      <c r="J82" s="28">
        <v>0</v>
      </c>
      <c r="K82" s="28">
        <v>1.6</v>
      </c>
      <c r="L82" s="28">
        <v>16</v>
      </c>
      <c r="M82" s="28">
        <v>8</v>
      </c>
      <c r="N82" s="28">
        <v>6</v>
      </c>
      <c r="O82" s="28">
        <v>1</v>
      </c>
    </row>
    <row r="83" spans="1:15" ht="15.75" customHeight="1">
      <c r="A83" s="15" t="s">
        <v>43</v>
      </c>
      <c r="B83" s="16"/>
      <c r="C83" s="16"/>
      <c r="D83" s="18">
        <f aca="true" t="shared" si="5" ref="D83:O83">SUM(D81:D82)</f>
        <v>2.65</v>
      </c>
      <c r="E83" s="18">
        <f t="shared" si="5"/>
        <v>0.97</v>
      </c>
      <c r="F83" s="18">
        <f t="shared" si="5"/>
        <v>19.27</v>
      </c>
      <c r="G83" s="18">
        <f t="shared" si="5"/>
        <v>96.41</v>
      </c>
      <c r="H83" s="18">
        <f t="shared" si="5"/>
        <v>0.16</v>
      </c>
      <c r="I83" s="18">
        <f t="shared" si="5"/>
        <v>0.32</v>
      </c>
      <c r="J83" s="18">
        <f t="shared" si="5"/>
        <v>9.5</v>
      </c>
      <c r="K83" s="18">
        <f t="shared" si="5"/>
        <v>2.3</v>
      </c>
      <c r="L83" s="18">
        <f t="shared" si="5"/>
        <v>35</v>
      </c>
      <c r="M83" s="18">
        <f t="shared" si="5"/>
        <v>38</v>
      </c>
      <c r="N83" s="18">
        <f t="shared" si="5"/>
        <v>11</v>
      </c>
      <c r="O83" s="18">
        <f t="shared" si="5"/>
        <v>1.6</v>
      </c>
    </row>
    <row r="84" spans="1:15" ht="9.75">
      <c r="A84" s="29"/>
      <c r="B84" s="30"/>
      <c r="C84" s="30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</row>
    <row r="85" spans="1:15" ht="9.75">
      <c r="A85" s="29"/>
      <c r="B85" s="30"/>
      <c r="C85" s="30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</row>
    <row r="86" spans="1:15" ht="9.75">
      <c r="A86" s="29"/>
      <c r="B86" s="30"/>
      <c r="C86" s="30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</row>
    <row r="87" spans="2:3" ht="10.5">
      <c r="B87" s="2" t="s">
        <v>1</v>
      </c>
      <c r="C87" t="s">
        <v>44</v>
      </c>
    </row>
    <row r="88" spans="2:3" ht="10.5">
      <c r="B88" s="2" t="s">
        <v>3</v>
      </c>
      <c r="C88" t="s">
        <v>49</v>
      </c>
    </row>
    <row r="89" spans="2:3" ht="10.5">
      <c r="B89" s="2" t="s">
        <v>5</v>
      </c>
      <c r="C89" t="s">
        <v>54</v>
      </c>
    </row>
    <row r="90" spans="1:15" ht="49.5">
      <c r="A90" s="3" t="s">
        <v>6</v>
      </c>
      <c r="B90" s="4" t="s">
        <v>7</v>
      </c>
      <c r="C90" s="3" t="s">
        <v>8</v>
      </c>
      <c r="D90" s="4" t="s">
        <v>9</v>
      </c>
      <c r="E90" s="4"/>
      <c r="F90" s="4"/>
      <c r="G90" s="3" t="s">
        <v>10</v>
      </c>
      <c r="H90" s="4" t="s">
        <v>11</v>
      </c>
      <c r="I90" s="4"/>
      <c r="J90" s="4"/>
      <c r="K90" s="4"/>
      <c r="L90" s="4" t="s">
        <v>12</v>
      </c>
      <c r="M90" s="4"/>
      <c r="N90" s="4"/>
      <c r="O90" s="4"/>
    </row>
    <row r="91" spans="1:15" ht="9.75">
      <c r="A91" s="3"/>
      <c r="B91" s="4"/>
      <c r="C91" s="3"/>
      <c r="D91" s="3" t="s">
        <v>13</v>
      </c>
      <c r="E91" s="3" t="s">
        <v>14</v>
      </c>
      <c r="F91" s="3" t="s">
        <v>15</v>
      </c>
      <c r="G91" s="3"/>
      <c r="H91" s="3" t="s">
        <v>16</v>
      </c>
      <c r="I91" s="3" t="s">
        <v>17</v>
      </c>
      <c r="J91" s="3" t="s">
        <v>18</v>
      </c>
      <c r="K91" s="3" t="s">
        <v>19</v>
      </c>
      <c r="L91" s="3" t="s">
        <v>20</v>
      </c>
      <c r="M91" s="3" t="s">
        <v>21</v>
      </c>
      <c r="N91" s="3" t="s">
        <v>22</v>
      </c>
      <c r="O91" s="3" t="s">
        <v>23</v>
      </c>
    </row>
    <row r="92" spans="1:15" ht="9.75">
      <c r="A92" s="6" t="s">
        <v>24</v>
      </c>
      <c r="B92" s="7" t="s">
        <v>25</v>
      </c>
      <c r="C92" s="6" t="s">
        <v>26</v>
      </c>
      <c r="D92" s="6" t="s">
        <v>27</v>
      </c>
      <c r="E92" s="6" t="s">
        <v>28</v>
      </c>
      <c r="F92" s="6" t="s">
        <v>29</v>
      </c>
      <c r="G92" s="6" t="s">
        <v>30</v>
      </c>
      <c r="H92" s="6" t="s">
        <v>31</v>
      </c>
      <c r="I92" s="6" t="s">
        <v>32</v>
      </c>
      <c r="J92" s="6" t="s">
        <v>33</v>
      </c>
      <c r="K92" s="6" t="s">
        <v>34</v>
      </c>
      <c r="L92" s="6" t="s">
        <v>35</v>
      </c>
      <c r="M92" s="6" t="s">
        <v>36</v>
      </c>
      <c r="N92" s="6" t="s">
        <v>37</v>
      </c>
      <c r="O92" s="6" t="s">
        <v>38</v>
      </c>
    </row>
    <row r="93" spans="1:15" ht="10.5">
      <c r="A93" s="8"/>
      <c r="B93" s="9" t="s">
        <v>45</v>
      </c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1:15" ht="30">
      <c r="A94" s="6">
        <v>311</v>
      </c>
      <c r="B94" s="11" t="s">
        <v>58</v>
      </c>
      <c r="C94" s="18" t="s">
        <v>59</v>
      </c>
      <c r="D94" s="13">
        <v>9.4</v>
      </c>
      <c r="E94" s="12">
        <v>2.2</v>
      </c>
      <c r="F94" s="12">
        <v>52.2</v>
      </c>
      <c r="G94" s="13">
        <f>SUM(D94*4)+(E94*9)+(F94*4)</f>
        <v>266.20000000000005</v>
      </c>
      <c r="H94" s="13">
        <v>0.1</v>
      </c>
      <c r="I94" s="12">
        <v>2.4</v>
      </c>
      <c r="J94" s="13">
        <v>1.6</v>
      </c>
      <c r="K94" s="13">
        <v>0.2</v>
      </c>
      <c r="L94" s="13">
        <v>3.2</v>
      </c>
      <c r="M94" s="13">
        <v>1.57</v>
      </c>
      <c r="N94" s="13">
        <v>25</v>
      </c>
      <c r="O94" s="13">
        <v>1.7</v>
      </c>
    </row>
    <row r="95" spans="1:15" ht="15.75" customHeight="1">
      <c r="A95" s="6"/>
      <c r="B95" s="11" t="s">
        <v>40</v>
      </c>
      <c r="C95" s="12">
        <v>30</v>
      </c>
      <c r="D95" s="13">
        <v>2.25</v>
      </c>
      <c r="E95" s="13">
        <v>0.87</v>
      </c>
      <c r="F95" s="13">
        <v>15.27</v>
      </c>
      <c r="G95" s="13">
        <f>SUM(D95*4)+(E95*9)+(F95*4)</f>
        <v>77.91</v>
      </c>
      <c r="H95" s="13">
        <v>0.1</v>
      </c>
      <c r="I95" s="13">
        <v>0.32</v>
      </c>
      <c r="J95" s="13">
        <v>9.5</v>
      </c>
      <c r="K95" s="13">
        <v>0.7</v>
      </c>
      <c r="L95" s="13">
        <v>19</v>
      </c>
      <c r="M95" s="13">
        <v>30</v>
      </c>
      <c r="N95" s="13">
        <v>5</v>
      </c>
      <c r="O95" s="13">
        <v>0.6</v>
      </c>
    </row>
    <row r="96" spans="1:15" ht="17.25" customHeight="1">
      <c r="A96" s="6">
        <v>685</v>
      </c>
      <c r="B96" s="11" t="s">
        <v>50</v>
      </c>
      <c r="C96" s="12" t="s">
        <v>51</v>
      </c>
      <c r="D96" s="14">
        <v>0.4</v>
      </c>
      <c r="E96" s="13">
        <v>0</v>
      </c>
      <c r="F96" s="12">
        <v>14.2</v>
      </c>
      <c r="G96" s="13">
        <f>SUM(D96*4)+(E96*9)+(F96*4)</f>
        <v>58.4</v>
      </c>
      <c r="H96" s="14">
        <v>0.1</v>
      </c>
      <c r="I96" s="13">
        <v>0.35</v>
      </c>
      <c r="J96" s="13">
        <v>0.06</v>
      </c>
      <c r="K96" s="14">
        <v>0</v>
      </c>
      <c r="L96" s="13">
        <v>0</v>
      </c>
      <c r="M96" s="13">
        <v>1.6</v>
      </c>
      <c r="N96" s="13">
        <v>5</v>
      </c>
      <c r="O96" s="13">
        <v>0</v>
      </c>
    </row>
    <row r="97" spans="1:15" ht="19.5" customHeight="1">
      <c r="A97" s="15" t="s">
        <v>43</v>
      </c>
      <c r="B97" s="16"/>
      <c r="C97" s="16"/>
      <c r="D97" s="18">
        <f>SUM(D94:D96)</f>
        <v>12.05</v>
      </c>
      <c r="E97" s="18">
        <f>SUM(E94:E96)</f>
        <v>3.0700000000000003</v>
      </c>
      <c r="F97" s="18">
        <f>SUM(F94:F96)</f>
        <v>81.67</v>
      </c>
      <c r="G97" s="18">
        <f>SUM(G94:G96)</f>
        <v>402.51</v>
      </c>
      <c r="H97" s="18">
        <f aca="true" t="shared" si="6" ref="H97:O97">SUM(H94:H96)</f>
        <v>0.30000000000000004</v>
      </c>
      <c r="I97" s="18">
        <f t="shared" si="6"/>
        <v>3.07</v>
      </c>
      <c r="J97" s="18">
        <f t="shared" si="6"/>
        <v>11.16</v>
      </c>
      <c r="K97" s="18">
        <f t="shared" si="6"/>
        <v>0.8999999999999999</v>
      </c>
      <c r="L97" s="18">
        <f t="shared" si="6"/>
        <v>22.2</v>
      </c>
      <c r="M97" s="18">
        <f t="shared" si="6"/>
        <v>33.17</v>
      </c>
      <c r="N97" s="18">
        <f t="shared" si="6"/>
        <v>35</v>
      </c>
      <c r="O97" s="18">
        <f t="shared" si="6"/>
        <v>2.3</v>
      </c>
    </row>
    <row r="98" spans="1:15" ht="9.75">
      <c r="A98" s="29"/>
      <c r="B98" s="30"/>
      <c r="C98" s="30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</row>
    <row r="99" spans="1:15" ht="9.75">
      <c r="A99" s="29"/>
      <c r="B99" s="30"/>
      <c r="C99" s="30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</row>
    <row r="100" spans="1:15" ht="9.75">
      <c r="A100" s="29"/>
      <c r="B100" s="30"/>
      <c r="C100" s="30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</row>
    <row r="101" spans="2:3" ht="10.5">
      <c r="B101" s="2" t="s">
        <v>1</v>
      </c>
      <c r="C101" t="s">
        <v>46</v>
      </c>
    </row>
    <row r="102" spans="2:3" ht="10.5">
      <c r="B102" s="2" t="s">
        <v>3</v>
      </c>
      <c r="C102" t="s">
        <v>49</v>
      </c>
    </row>
    <row r="103" spans="2:3" ht="10.5">
      <c r="B103" s="2" t="s">
        <v>5</v>
      </c>
      <c r="C103" t="s">
        <v>54</v>
      </c>
    </row>
    <row r="104" spans="1:15" ht="49.5">
      <c r="A104" s="3" t="s">
        <v>6</v>
      </c>
      <c r="B104" s="4" t="s">
        <v>7</v>
      </c>
      <c r="C104" s="3" t="s">
        <v>8</v>
      </c>
      <c r="D104" s="4" t="s">
        <v>9</v>
      </c>
      <c r="E104" s="4"/>
      <c r="F104" s="4"/>
      <c r="G104" s="3" t="s">
        <v>10</v>
      </c>
      <c r="H104" s="4" t="s">
        <v>11</v>
      </c>
      <c r="I104" s="4"/>
      <c r="J104" s="4"/>
      <c r="K104" s="4"/>
      <c r="L104" s="4" t="s">
        <v>12</v>
      </c>
      <c r="M104" s="4"/>
      <c r="N104" s="4"/>
      <c r="O104" s="4"/>
    </row>
    <row r="105" spans="1:15" ht="9.75">
      <c r="A105" s="3"/>
      <c r="B105" s="4"/>
      <c r="C105" s="3"/>
      <c r="D105" s="3" t="s">
        <v>13</v>
      </c>
      <c r="E105" s="3" t="s">
        <v>14</v>
      </c>
      <c r="F105" s="3" t="s">
        <v>15</v>
      </c>
      <c r="G105" s="3"/>
      <c r="H105" s="3" t="s">
        <v>16</v>
      </c>
      <c r="I105" s="3" t="s">
        <v>17</v>
      </c>
      <c r="J105" s="3" t="s">
        <v>18</v>
      </c>
      <c r="K105" s="3" t="s">
        <v>19</v>
      </c>
      <c r="L105" s="3" t="s">
        <v>20</v>
      </c>
      <c r="M105" s="3" t="s">
        <v>21</v>
      </c>
      <c r="N105" s="3" t="s">
        <v>22</v>
      </c>
      <c r="O105" s="3" t="s">
        <v>23</v>
      </c>
    </row>
    <row r="106" spans="1:15" ht="9.75">
      <c r="A106" s="6" t="s">
        <v>24</v>
      </c>
      <c r="B106" s="7" t="s">
        <v>25</v>
      </c>
      <c r="C106" s="6" t="s">
        <v>26</v>
      </c>
      <c r="D106" s="6" t="s">
        <v>27</v>
      </c>
      <c r="E106" s="6" t="s">
        <v>28</v>
      </c>
      <c r="F106" s="6" t="s">
        <v>29</v>
      </c>
      <c r="G106" s="6" t="s">
        <v>30</v>
      </c>
      <c r="H106" s="6" t="s">
        <v>31</v>
      </c>
      <c r="I106" s="6" t="s">
        <v>32</v>
      </c>
      <c r="J106" s="6" t="s">
        <v>33</v>
      </c>
      <c r="K106" s="6" t="s">
        <v>34</v>
      </c>
      <c r="L106" s="6" t="s">
        <v>35</v>
      </c>
      <c r="M106" s="6" t="s">
        <v>36</v>
      </c>
      <c r="N106" s="6" t="s">
        <v>37</v>
      </c>
      <c r="O106" s="6" t="s">
        <v>38</v>
      </c>
    </row>
    <row r="107" spans="1:15" ht="10.5">
      <c r="A107" s="32"/>
      <c r="B107" s="42" t="s">
        <v>45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</row>
    <row r="108" spans="1:15" ht="19.5">
      <c r="A108" s="32">
        <v>3</v>
      </c>
      <c r="B108" s="32" t="s">
        <v>52</v>
      </c>
      <c r="C108" s="32" t="s">
        <v>53</v>
      </c>
      <c r="D108" s="32">
        <v>7.14</v>
      </c>
      <c r="E108" s="32">
        <v>14.97</v>
      </c>
      <c r="F108" s="32">
        <v>15.4</v>
      </c>
      <c r="G108" s="13">
        <f>SUM(D108*4)+(E108*9)+(F108*4)</f>
        <v>224.89000000000001</v>
      </c>
      <c r="H108" s="32">
        <v>0.1</v>
      </c>
      <c r="I108" s="32">
        <v>2.3</v>
      </c>
      <c r="J108" s="32">
        <v>0.1</v>
      </c>
      <c r="K108" s="32">
        <v>0.2</v>
      </c>
      <c r="L108" s="32">
        <v>31</v>
      </c>
      <c r="M108" s="32">
        <v>1.5</v>
      </c>
      <c r="N108" s="32">
        <v>2.7</v>
      </c>
      <c r="O108" s="32">
        <v>1.7</v>
      </c>
    </row>
    <row r="109" spans="1:15" ht="23.25" customHeight="1">
      <c r="A109" s="25">
        <v>686</v>
      </c>
      <c r="B109" s="26" t="s">
        <v>41</v>
      </c>
      <c r="C109" s="27" t="s">
        <v>42</v>
      </c>
      <c r="D109" s="28">
        <v>0.4</v>
      </c>
      <c r="E109" s="28">
        <v>0.1</v>
      </c>
      <c r="F109" s="28">
        <v>4</v>
      </c>
      <c r="G109" s="13">
        <f>SUM(D109*4)+(E109*9)+(F109*4)</f>
        <v>18.5</v>
      </c>
      <c r="H109" s="28">
        <v>0.06</v>
      </c>
      <c r="I109" s="28">
        <v>0</v>
      </c>
      <c r="J109" s="28">
        <v>0</v>
      </c>
      <c r="K109" s="28">
        <v>1.6</v>
      </c>
      <c r="L109" s="28">
        <v>16</v>
      </c>
      <c r="M109" s="28">
        <v>8</v>
      </c>
      <c r="N109" s="28">
        <v>6</v>
      </c>
      <c r="O109" s="28">
        <v>1</v>
      </c>
    </row>
    <row r="110" spans="1:15" ht="18" customHeight="1">
      <c r="A110" s="15" t="s">
        <v>43</v>
      </c>
      <c r="B110" s="16"/>
      <c r="C110" s="16"/>
      <c r="D110" s="18">
        <f aca="true" t="shared" si="7" ref="D110:O110">SUM(D109:D109)</f>
        <v>0.4</v>
      </c>
      <c r="E110" s="18">
        <f t="shared" si="7"/>
        <v>0.1</v>
      </c>
      <c r="F110" s="18">
        <f t="shared" si="7"/>
        <v>4</v>
      </c>
      <c r="G110" s="18">
        <f t="shared" si="7"/>
        <v>18.5</v>
      </c>
      <c r="H110" s="18">
        <f t="shared" si="7"/>
        <v>0.06</v>
      </c>
      <c r="I110" s="18">
        <f t="shared" si="7"/>
        <v>0</v>
      </c>
      <c r="J110" s="18">
        <f t="shared" si="7"/>
        <v>0</v>
      </c>
      <c r="K110" s="18">
        <f t="shared" si="7"/>
        <v>1.6</v>
      </c>
      <c r="L110" s="18">
        <f t="shared" si="7"/>
        <v>16</v>
      </c>
      <c r="M110" s="18">
        <f t="shared" si="7"/>
        <v>8</v>
      </c>
      <c r="N110" s="18">
        <f t="shared" si="7"/>
        <v>6</v>
      </c>
      <c r="O110" s="18">
        <f t="shared" si="7"/>
        <v>1</v>
      </c>
    </row>
    <row r="111" ht="9.75">
      <c r="O111" s="23"/>
    </row>
    <row r="112" ht="10.5">
      <c r="A112" s="21"/>
    </row>
    <row r="114" spans="2:3" ht="10.5">
      <c r="B114" s="2" t="s">
        <v>1</v>
      </c>
      <c r="C114" t="s">
        <v>47</v>
      </c>
    </row>
    <row r="115" spans="2:3" ht="10.5">
      <c r="B115" s="2" t="s">
        <v>3</v>
      </c>
      <c r="C115" t="s">
        <v>49</v>
      </c>
    </row>
    <row r="116" spans="2:3" ht="10.5">
      <c r="B116" s="2" t="s">
        <v>5</v>
      </c>
      <c r="C116" t="s">
        <v>54</v>
      </c>
    </row>
    <row r="117" spans="1:15" ht="49.5">
      <c r="A117" s="3" t="s">
        <v>6</v>
      </c>
      <c r="B117" s="4" t="s">
        <v>7</v>
      </c>
      <c r="C117" s="3" t="s">
        <v>8</v>
      </c>
      <c r="D117" s="4" t="s">
        <v>9</v>
      </c>
      <c r="E117" s="4"/>
      <c r="F117" s="4"/>
      <c r="G117" s="5" t="s">
        <v>10</v>
      </c>
      <c r="H117" s="4" t="s">
        <v>11</v>
      </c>
      <c r="I117" s="4"/>
      <c r="J117" s="4"/>
      <c r="K117" s="4"/>
      <c r="L117" s="4" t="s">
        <v>12</v>
      </c>
      <c r="M117" s="4"/>
      <c r="N117" s="4"/>
      <c r="O117" s="4"/>
    </row>
    <row r="118" spans="1:15" ht="9.75">
      <c r="A118" s="3"/>
      <c r="B118" s="4"/>
      <c r="C118" s="3"/>
      <c r="D118" s="3" t="s">
        <v>13</v>
      </c>
      <c r="E118" s="3" t="s">
        <v>14</v>
      </c>
      <c r="F118" s="3" t="s">
        <v>15</v>
      </c>
      <c r="G118" s="3"/>
      <c r="H118" s="3" t="s">
        <v>16</v>
      </c>
      <c r="I118" s="3" t="s">
        <v>17</v>
      </c>
      <c r="J118" s="3" t="s">
        <v>18</v>
      </c>
      <c r="K118" s="3" t="s">
        <v>19</v>
      </c>
      <c r="L118" s="3" t="s">
        <v>20</v>
      </c>
      <c r="M118" s="3" t="s">
        <v>21</v>
      </c>
      <c r="N118" s="3" t="s">
        <v>22</v>
      </c>
      <c r="O118" s="3" t="s">
        <v>23</v>
      </c>
    </row>
    <row r="119" spans="1:15" ht="9.75">
      <c r="A119" s="6" t="s">
        <v>24</v>
      </c>
      <c r="B119" s="7" t="s">
        <v>25</v>
      </c>
      <c r="C119" s="6" t="s">
        <v>26</v>
      </c>
      <c r="D119" s="6" t="s">
        <v>27</v>
      </c>
      <c r="E119" s="6" t="s">
        <v>28</v>
      </c>
      <c r="F119" s="6" t="s">
        <v>29</v>
      </c>
      <c r="G119" s="6" t="s">
        <v>30</v>
      </c>
      <c r="H119" s="6" t="s">
        <v>31</v>
      </c>
      <c r="I119" s="6" t="s">
        <v>32</v>
      </c>
      <c r="J119" s="6" t="s">
        <v>33</v>
      </c>
      <c r="K119" s="6" t="s">
        <v>34</v>
      </c>
      <c r="L119" s="6" t="s">
        <v>35</v>
      </c>
      <c r="M119" s="6" t="s">
        <v>36</v>
      </c>
      <c r="N119" s="6" t="s">
        <v>37</v>
      </c>
      <c r="O119" s="6" t="s">
        <v>38</v>
      </c>
    </row>
    <row r="120" spans="1:15" ht="10.5">
      <c r="A120" s="8"/>
      <c r="B120" s="9" t="s">
        <v>39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</row>
    <row r="121" spans="1:15" ht="30">
      <c r="A121" s="6">
        <v>311</v>
      </c>
      <c r="B121" s="11" t="s">
        <v>63</v>
      </c>
      <c r="C121" s="18" t="s">
        <v>59</v>
      </c>
      <c r="D121" s="13">
        <v>4.5</v>
      </c>
      <c r="E121" s="12">
        <v>5.58</v>
      </c>
      <c r="F121" s="12">
        <v>28.8</v>
      </c>
      <c r="G121" s="13">
        <f>SUM(D121*4)+(E121*9)+(F121*4)</f>
        <v>183.42000000000002</v>
      </c>
      <c r="H121" s="13">
        <v>0.21</v>
      </c>
      <c r="I121" s="13">
        <v>1.9</v>
      </c>
      <c r="J121" s="13">
        <v>5.3</v>
      </c>
      <c r="K121" s="13">
        <v>1.1</v>
      </c>
      <c r="L121" s="13">
        <v>21</v>
      </c>
      <c r="M121" s="13">
        <v>1.3</v>
      </c>
      <c r="N121" s="13">
        <v>2.3</v>
      </c>
      <c r="O121" s="13">
        <v>1</v>
      </c>
    </row>
    <row r="122" spans="1:15" ht="9.75">
      <c r="A122" s="6"/>
      <c r="B122" s="11" t="s">
        <v>40</v>
      </c>
      <c r="C122" s="18">
        <v>30</v>
      </c>
      <c r="D122" s="13">
        <v>2.25</v>
      </c>
      <c r="E122" s="12">
        <v>0.87</v>
      </c>
      <c r="F122" s="12">
        <v>15.27</v>
      </c>
      <c r="G122" s="13">
        <f>SUM(D122*4)+(E122*9)+(F122*4)</f>
        <v>77.91</v>
      </c>
      <c r="H122" s="13">
        <v>0.1</v>
      </c>
      <c r="I122" s="13">
        <v>0.32</v>
      </c>
      <c r="J122" s="13">
        <v>9.5</v>
      </c>
      <c r="K122" s="13">
        <v>0.7</v>
      </c>
      <c r="L122" s="13">
        <v>19</v>
      </c>
      <c r="M122" s="13">
        <v>30</v>
      </c>
      <c r="N122" s="13">
        <v>5</v>
      </c>
      <c r="O122" s="13">
        <v>0.6</v>
      </c>
    </row>
    <row r="123" spans="1:15" ht="16.5" customHeight="1">
      <c r="A123" s="6">
        <v>685</v>
      </c>
      <c r="B123" s="11" t="s">
        <v>50</v>
      </c>
      <c r="C123" s="12" t="s">
        <v>51</v>
      </c>
      <c r="D123" s="14">
        <v>0.4</v>
      </c>
      <c r="E123" s="13">
        <v>0</v>
      </c>
      <c r="F123" s="12">
        <v>14.2</v>
      </c>
      <c r="G123" s="13">
        <f>SUM(D123*4)+(E123*9)+(F123*4)</f>
        <v>58.4</v>
      </c>
      <c r="H123" s="14">
        <v>0.1</v>
      </c>
      <c r="I123" s="13">
        <v>0.35</v>
      </c>
      <c r="J123" s="13">
        <v>0.06</v>
      </c>
      <c r="K123" s="14">
        <v>0</v>
      </c>
      <c r="L123" s="13">
        <v>0</v>
      </c>
      <c r="M123" s="13">
        <v>1.6</v>
      </c>
      <c r="N123" s="13">
        <v>5</v>
      </c>
      <c r="O123" s="13">
        <v>0</v>
      </c>
    </row>
    <row r="124" spans="1:15" ht="15.75" customHeight="1">
      <c r="A124" s="33" t="s">
        <v>43</v>
      </c>
      <c r="B124" s="34"/>
      <c r="C124" s="34"/>
      <c r="D124" s="18">
        <f aca="true" t="shared" si="8" ref="D124:O124">SUM(D122:D123)</f>
        <v>2.65</v>
      </c>
      <c r="E124" s="18">
        <f t="shared" si="8"/>
        <v>0.87</v>
      </c>
      <c r="F124" s="18">
        <f t="shared" si="8"/>
        <v>29.47</v>
      </c>
      <c r="G124" s="18">
        <f>SUM(G120:G123)</f>
        <v>319.73</v>
      </c>
      <c r="H124" s="18">
        <f t="shared" si="8"/>
        <v>0.2</v>
      </c>
      <c r="I124" s="18">
        <f t="shared" si="8"/>
        <v>0.6699999999999999</v>
      </c>
      <c r="J124" s="18">
        <f t="shared" si="8"/>
        <v>9.56</v>
      </c>
      <c r="K124" s="18">
        <f t="shared" si="8"/>
        <v>0.7</v>
      </c>
      <c r="L124" s="18">
        <f t="shared" si="8"/>
        <v>19</v>
      </c>
      <c r="M124" s="18">
        <f t="shared" si="8"/>
        <v>31.6</v>
      </c>
      <c r="N124" s="18">
        <f t="shared" si="8"/>
        <v>10</v>
      </c>
      <c r="O124" s="18">
        <f t="shared" si="8"/>
        <v>0.6</v>
      </c>
    </row>
    <row r="125" spans="1:15" ht="9.75">
      <c r="A125" s="29"/>
      <c r="B125" s="30"/>
      <c r="C125" s="30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</row>
    <row r="126" spans="1:15" ht="9.75">
      <c r="A126" s="29"/>
      <c r="B126" s="30"/>
      <c r="C126" s="30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9.75">
      <c r="A127" s="29"/>
      <c r="B127" s="30"/>
      <c r="C127" s="30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</row>
    <row r="128" spans="2:3" ht="10.5">
      <c r="B128" s="2" t="s">
        <v>1</v>
      </c>
      <c r="C128" t="s">
        <v>48</v>
      </c>
    </row>
    <row r="129" spans="2:3" ht="10.5">
      <c r="B129" s="2" t="s">
        <v>3</v>
      </c>
      <c r="C129" t="s">
        <v>49</v>
      </c>
    </row>
    <row r="130" spans="2:3" ht="10.5">
      <c r="B130" s="2" t="s">
        <v>5</v>
      </c>
      <c r="C130" t="s">
        <v>54</v>
      </c>
    </row>
    <row r="131" spans="1:15" ht="49.5">
      <c r="A131" s="35" t="s">
        <v>6</v>
      </c>
      <c r="B131" s="36" t="s">
        <v>7</v>
      </c>
      <c r="C131" s="35" t="s">
        <v>8</v>
      </c>
      <c r="D131" s="36" t="s">
        <v>9</v>
      </c>
      <c r="E131" s="36"/>
      <c r="F131" s="36"/>
      <c r="G131" s="35" t="s">
        <v>10</v>
      </c>
      <c r="H131" s="36" t="s">
        <v>11</v>
      </c>
      <c r="I131" s="36"/>
      <c r="J131" s="36"/>
      <c r="K131" s="36"/>
      <c r="L131" s="36" t="s">
        <v>12</v>
      </c>
      <c r="M131" s="36"/>
      <c r="N131" s="36"/>
      <c r="O131" s="36"/>
    </row>
    <row r="132" spans="1:15" ht="9.75">
      <c r="A132" s="35"/>
      <c r="B132" s="36"/>
      <c r="C132" s="35"/>
      <c r="D132" s="35" t="s">
        <v>13</v>
      </c>
      <c r="E132" s="35" t="s">
        <v>14</v>
      </c>
      <c r="F132" s="35" t="s">
        <v>15</v>
      </c>
      <c r="G132" s="35"/>
      <c r="H132" s="35" t="s">
        <v>16</v>
      </c>
      <c r="I132" s="35" t="s">
        <v>17</v>
      </c>
      <c r="J132" s="35" t="s">
        <v>18</v>
      </c>
      <c r="K132" s="35" t="s">
        <v>19</v>
      </c>
      <c r="L132" s="35" t="s">
        <v>20</v>
      </c>
      <c r="M132" s="35" t="s">
        <v>21</v>
      </c>
      <c r="N132" s="35" t="s">
        <v>22</v>
      </c>
      <c r="O132" s="35" t="s">
        <v>23</v>
      </c>
    </row>
    <row r="133" spans="1:15" ht="9.75">
      <c r="A133" s="12" t="s">
        <v>24</v>
      </c>
      <c r="B133" s="37" t="s">
        <v>25</v>
      </c>
      <c r="C133" s="12" t="s">
        <v>26</v>
      </c>
      <c r="D133" s="12" t="s">
        <v>27</v>
      </c>
      <c r="E133" s="12" t="s">
        <v>28</v>
      </c>
      <c r="F133" s="12" t="s">
        <v>29</v>
      </c>
      <c r="G133" s="12" t="s">
        <v>30</v>
      </c>
      <c r="H133" s="12" t="s">
        <v>31</v>
      </c>
      <c r="I133" s="12" t="s">
        <v>32</v>
      </c>
      <c r="J133" s="12" t="s">
        <v>33</v>
      </c>
      <c r="K133" s="12" t="s">
        <v>34</v>
      </c>
      <c r="L133" s="12" t="s">
        <v>35</v>
      </c>
      <c r="M133" s="12" t="s">
        <v>36</v>
      </c>
      <c r="N133" s="12" t="s">
        <v>37</v>
      </c>
      <c r="O133" s="12" t="s">
        <v>38</v>
      </c>
    </row>
    <row r="134" spans="1:15" ht="10.5">
      <c r="A134" s="38"/>
      <c r="B134" s="39" t="s">
        <v>39</v>
      </c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</row>
    <row r="135" spans="1:15" ht="30">
      <c r="A135" s="6">
        <v>311</v>
      </c>
      <c r="B135" s="11" t="s">
        <v>61</v>
      </c>
      <c r="C135" s="12" t="s">
        <v>59</v>
      </c>
      <c r="D135" s="13">
        <v>9.4</v>
      </c>
      <c r="E135" s="12">
        <v>2.2</v>
      </c>
      <c r="F135" s="13">
        <v>52.2</v>
      </c>
      <c r="G135" s="13">
        <f>SUM(D135*4)+(E135*9)+(F135*4)</f>
        <v>266.20000000000005</v>
      </c>
      <c r="H135" s="13">
        <v>0.5</v>
      </c>
      <c r="I135" s="13">
        <v>28</v>
      </c>
      <c r="J135" s="13">
        <v>18</v>
      </c>
      <c r="K135" s="13">
        <v>3.9</v>
      </c>
      <c r="L135" s="13">
        <v>9.7</v>
      </c>
      <c r="M135" s="13">
        <v>1.52</v>
      </c>
      <c r="N135" s="13">
        <v>26</v>
      </c>
      <c r="O135" s="13">
        <v>1</v>
      </c>
    </row>
    <row r="136" spans="1:15" ht="19.5">
      <c r="A136" s="12">
        <v>2</v>
      </c>
      <c r="B136" s="45" t="s">
        <v>57</v>
      </c>
      <c r="C136" s="18" t="s">
        <v>60</v>
      </c>
      <c r="D136" s="13">
        <v>7</v>
      </c>
      <c r="E136" s="12">
        <v>16.3</v>
      </c>
      <c r="F136" s="13">
        <v>53.2</v>
      </c>
      <c r="G136" s="13">
        <f>SUM(D136*4)+(E136*9)+(F136*4)</f>
        <v>387.5</v>
      </c>
      <c r="H136" s="13">
        <v>5.3</v>
      </c>
      <c r="I136" s="13">
        <v>0</v>
      </c>
      <c r="J136" s="13">
        <v>0</v>
      </c>
      <c r="K136" s="13">
        <v>27</v>
      </c>
      <c r="L136" s="12">
        <v>7.2</v>
      </c>
      <c r="M136" s="13">
        <v>16</v>
      </c>
      <c r="N136" s="13">
        <v>13</v>
      </c>
      <c r="O136" s="13">
        <v>12</v>
      </c>
    </row>
    <row r="137" spans="1:15" ht="24" customHeight="1">
      <c r="A137" s="25">
        <v>686</v>
      </c>
      <c r="B137" s="26" t="s">
        <v>41</v>
      </c>
      <c r="C137" s="27" t="s">
        <v>42</v>
      </c>
      <c r="D137" s="28">
        <v>0.4</v>
      </c>
      <c r="E137" s="28">
        <v>0.1</v>
      </c>
      <c r="F137" s="28">
        <v>4</v>
      </c>
      <c r="G137" s="13">
        <f>SUM(D137*4)+(E137*9)+(F137*4)</f>
        <v>18.5</v>
      </c>
      <c r="H137" s="28">
        <v>0.06</v>
      </c>
      <c r="I137" s="28">
        <v>0</v>
      </c>
      <c r="J137" s="28">
        <v>0</v>
      </c>
      <c r="K137" s="28">
        <v>1.6</v>
      </c>
      <c r="L137" s="28">
        <v>16</v>
      </c>
      <c r="M137" s="28">
        <v>8</v>
      </c>
      <c r="N137" s="28">
        <v>6</v>
      </c>
      <c r="O137" s="28">
        <v>1</v>
      </c>
    </row>
    <row r="138" spans="1:15" ht="15.75" customHeight="1">
      <c r="A138" s="33" t="s">
        <v>43</v>
      </c>
      <c r="B138" s="34"/>
      <c r="C138" s="34"/>
      <c r="D138" s="18">
        <f aca="true" t="shared" si="9" ref="D138:O138">SUM(D135:D137)</f>
        <v>16.799999999999997</v>
      </c>
      <c r="E138" s="18">
        <f t="shared" si="9"/>
        <v>18.6</v>
      </c>
      <c r="F138" s="18">
        <f t="shared" si="9"/>
        <v>109.4</v>
      </c>
      <c r="G138" s="18">
        <f t="shared" si="9"/>
        <v>672.2</v>
      </c>
      <c r="H138" s="18">
        <f t="shared" si="9"/>
        <v>5.859999999999999</v>
      </c>
      <c r="I138" s="18">
        <f t="shared" si="9"/>
        <v>28</v>
      </c>
      <c r="J138" s="18">
        <f t="shared" si="9"/>
        <v>18</v>
      </c>
      <c r="K138" s="18">
        <f t="shared" si="9"/>
        <v>32.5</v>
      </c>
      <c r="L138" s="18">
        <f t="shared" si="9"/>
        <v>32.9</v>
      </c>
      <c r="M138" s="18">
        <f t="shared" si="9"/>
        <v>25.52</v>
      </c>
      <c r="N138" s="18">
        <f t="shared" si="9"/>
        <v>45</v>
      </c>
      <c r="O138" s="18">
        <f t="shared" si="9"/>
        <v>14</v>
      </c>
    </row>
    <row r="139" spans="1:15" ht="9.7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</row>
  </sheetData>
  <sheetProtection/>
  <printOptions/>
  <pageMargins left="1.1811023622047243" right="0.5905511811023622" top="0.9842519685039371" bottom="0.9842519685039371" header="0.5118110236220472" footer="0.5118110236220472"/>
  <pageSetup fitToHeight="1" fitToWidth="1" horizontalDpi="600" verticalDpi="600" orientation="portrait" paperSize="9" scale="97" r:id="rId1"/>
  <rowBreaks count="9" manualBreakCount="9">
    <brk id="15" max="255" man="1"/>
    <brk id="29" max="255" man="1"/>
    <brk id="43" max="255" man="1"/>
    <brk id="56" max="255" man="1"/>
    <brk id="70" max="255" man="1"/>
    <brk id="84" max="255" man="1"/>
    <brk id="98" max="255" man="1"/>
    <brk id="111" max="255" man="1"/>
    <brk id="1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Виктория Трибунских</cp:lastModifiedBy>
  <cp:lastPrinted>2022-01-31T06:40:31Z</cp:lastPrinted>
  <dcterms:created xsi:type="dcterms:W3CDTF">2017-12-16T17:35:49Z</dcterms:created>
  <dcterms:modified xsi:type="dcterms:W3CDTF">2023-01-10T06:57:15Z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1049-11.2.0.8893</vt:lpwstr>
  </property>
</Properties>
</file>